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f2015-my.sharepoint.com/personal/m_moloshnova_uwf_org_ua/Documents/Desktop/Головна/Проєкт FOKUS/Тендер аудит 2025/"/>
    </mc:Choice>
  </mc:AlternateContent>
  <xr:revisionPtr revIDLastSave="708" documentId="8_{2C5C767C-84FB-4DC1-AF40-3BDE199274B2}" xr6:coauthVersionLast="47" xr6:coauthVersionMax="47" xr10:uidLastSave="{1B756AD9-5E69-4FB8-B492-53DF0C4D2C56}"/>
  <bookViews>
    <workbookView xWindow="705" yWindow="0" windowWidth="19260" windowHeight="15480" firstSheet="1" activeTab="1" xr2:uid="{F3AD8A93-C197-47D0-BB06-CEE185BF6475}"/>
  </bookViews>
  <sheets>
    <sheet name="ФЗ загальна" sheetId="9" state="hidden" r:id="rId1"/>
    <sheet name="МСА 800_805" sheetId="11" r:id="rId2"/>
    <sheet name="Аркуш 1" sheetId="2" state="hidden" r:id="rId3"/>
    <sheet name="Додаток 1" sheetId="3" state="hidden" r:id="rId4"/>
    <sheet name="Додаток 2" sheetId="4" state="hidden" r:id="rId5"/>
    <sheet name="Додаток 3" sheetId="5" state="hidden" r:id="rId6"/>
    <sheet name="Додаток 4" sheetId="6" state="hidden" r:id="rId7"/>
    <sheet name="Додаток 5" sheetId="7" state="hidden" r:id="rId8"/>
    <sheet name="Додаток 6" sheetId="8" state="hidden" r:id="rId9"/>
  </sheets>
  <definedNames>
    <definedName name="Додаток_7">#REF!</definedName>
    <definedName name="Предмет_завдання">'МСА 800_805'!$D$19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7" i="11" s="1"/>
  <c r="A18" i="9"/>
  <c r="A19" i="9" s="1"/>
  <c r="A20" i="9" s="1"/>
  <c r="A21" i="9" s="1"/>
  <c r="A22" i="9" s="1"/>
  <c r="A23" i="9" s="1"/>
  <c r="A24" i="9" s="1"/>
  <c r="A27" i="9" s="1"/>
  <c r="A28" i="9" s="1"/>
  <c r="A29" i="9" s="1"/>
  <c r="A30" i="9" s="1"/>
  <c r="A31" i="9" s="1"/>
  <c r="A32" i="9" s="1"/>
  <c r="A33" i="9" s="1"/>
  <c r="A36" i="9" s="1"/>
  <c r="A37" i="9" s="1"/>
  <c r="A38" i="9" s="1"/>
  <c r="A39" i="9" s="1"/>
  <c r="A40" i="9" s="1"/>
  <c r="A43" i="9" s="1"/>
  <c r="A44" i="9" s="1"/>
  <c r="A45" i="9" s="1"/>
  <c r="A46" i="9" s="1"/>
  <c r="A47" i="9" s="1"/>
  <c r="A50" i="9" s="1"/>
  <c r="A51" i="9" s="1"/>
  <c r="A52" i="9" s="1"/>
  <c r="A55" i="9" s="1"/>
  <c r="A56" i="9" s="1"/>
  <c r="A57" i="9" s="1"/>
  <c r="A58" i="9" s="1"/>
  <c r="A61" i="9" s="1"/>
  <c r="A62" i="9" s="1"/>
  <c r="A63" i="9" s="1"/>
  <c r="A64" i="9" s="1"/>
  <c r="A65" i="9" s="1"/>
  <c r="A68" i="9" s="1"/>
  <c r="A69" i="9" s="1"/>
  <c r="A70" i="9" s="1"/>
  <c r="A71" i="9" s="1"/>
  <c r="A72" i="9" s="1"/>
  <c r="A73" i="9" s="1"/>
  <c r="A76" i="9" s="1"/>
  <c r="A77" i="9" s="1"/>
  <c r="A80" i="9" s="1"/>
  <c r="A81" i="9" s="1"/>
  <c r="A82" i="9" s="1"/>
  <c r="A83" i="9" s="1"/>
  <c r="B38" i="11" l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</calcChain>
</file>

<file path=xl/sharedStrings.xml><?xml version="1.0" encoding="utf-8"?>
<sst xmlns="http://schemas.openxmlformats.org/spreadsheetml/2006/main" count="240" uniqueCount="217">
  <si>
    <t>Від:</t>
  </si>
  <si>
    <t>Кому:</t>
  </si>
  <si>
    <t>Олександру Білику</t>
  </si>
  <si>
    <t>Дата:</t>
  </si>
  <si>
    <t>&lt;дата&gt;</t>
  </si>
  <si>
    <t xml:space="preserve">Нижче наведено перелік базових питань, на які просимо відповісти (там де це вимагається та є можливість, також надати інформацію) для обговорення цілей нашого можливого призначення та попередньої оцінки обсягу послуг з аудиту/огляду фінансової звітності.
</t>
  </si>
  <si>
    <t>Прохання надати наступну інформацію:</t>
  </si>
  <si>
    <t>аудитовану фінансову звітність за останній аудитований рік разом з аудиторським звітом, або посилання на звітність (на сторінку, де оприлюднено таку звітність)</t>
  </si>
  <si>
    <t>інші документи, що доповнюють відповіді на вищенаведені запитання та/або, на Вашу думку, є доречними</t>
  </si>
  <si>
    <t>Відповідь</t>
  </si>
  <si>
    <t>&lt;ім’я&gt;</t>
  </si>
  <si>
    <t>Додаток 1 до</t>
  </si>
  <si>
    <t>Опитувальника з призначення та попередньої оцінки обсягу професійних послуг стосовно фінансової звітності</t>
  </si>
  <si>
    <t>№</t>
  </si>
  <si>
    <t>Акціонер/Учасник</t>
  </si>
  <si>
    <t>Частка</t>
  </si>
  <si>
    <t>Сума</t>
  </si>
  <si>
    <t>Спосіб та дата набуття права власності на корпоративні права</t>
  </si>
  <si>
    <t>Додаток 2 до</t>
  </si>
  <si>
    <t>В довільній формі. Додавання графічного зображення є бажаним</t>
  </si>
  <si>
    <t>Додаток 3 до</t>
  </si>
  <si>
    <t>Елемент облікової політики</t>
  </si>
  <si>
    <t>Відповідь/коментар</t>
  </si>
  <si>
    <t>метод оцінювання вибуття запасів;</t>
  </si>
  <si>
    <t>порядку обліку і розподілу транспортно-заготівельних витрат;</t>
  </si>
  <si>
    <t>методи амортизації основних засобів, інших необоротних матеріальних активів, довгострокових біологічних активів та нематеріальних активів;</t>
  </si>
  <si>
    <t>вартісна межа предметів, що входять до складу малоцінних необоротних матеріальних активів;</t>
  </si>
  <si>
    <t xml:space="preserve">метод обліку основних засобів (за собівартістю чи за справедливою вартістю; у випадку, якщо здійснювалася переоцінка основних засобів, тобто, обрано модель обліку за справедливою вартістю – вказати періодичність перегляду справедливої вартості);  </t>
  </si>
  <si>
    <t>періодичність (період) зарахування сум дооцінки необоротних активів до нерозподіленого прибутку;</t>
  </si>
  <si>
    <t>порядок відображення витрат на ремонти необоротних активів (в т.ч. методика розподілу та віднесення витрат на ремонти до складу витрат на капітальні поліпшення та до складу витрат на поточні ремонти);</t>
  </si>
  <si>
    <t>метод обчислення резерву сумнівних боргів (у разі потреби - спосіб визначення коефіцієнта сумнівності);</t>
  </si>
  <si>
    <t>перелік створюваних забезпечень майбутніх витрат і платежів;</t>
  </si>
  <si>
    <t>порядок створення забезпечень під невикористані щорічні відпустки;</t>
  </si>
  <si>
    <t>перелік і склад змінних і постійних загальновиробничих витрат, бази їх розподілу;</t>
  </si>
  <si>
    <t>перелік і склад статей калькулювання виробничої собівартості продукції (робіт, послуг);</t>
  </si>
  <si>
    <t>порядок оцінювання ступеня завершеності операцій з надання послуг;</t>
  </si>
  <si>
    <t>порядок визначення ступеня завершеності робіт за будівельним контрактом;</t>
  </si>
  <si>
    <t>перелік тимчасових різниць між бухгалтерським та податковим обліком, які призводять до виникнення відстрочених податкових активів і відстрочених податкових зобов'язань;</t>
  </si>
  <si>
    <t>перелік постійних різниць між бухгалтерським та податковим обліком, які не призводять до виникнення відстрочених податкових активів і відстрочених податкових зобов'язань.</t>
  </si>
  <si>
    <t>Додаток 5 до</t>
  </si>
  <si>
    <t>Особливість</t>
  </si>
  <si>
    <t>наявність затвердженого графіку документообігу (у випадку наявності - надати)</t>
  </si>
  <si>
    <t>наявність затвердженого порядку документального оформлення господарських документів (у випадку наявності - надати)</t>
  </si>
  <si>
    <t>облік розрахунків з контрагентами в розрізі договорів (так/ні)</t>
  </si>
  <si>
    <t xml:space="preserve">розподіл в бухгалтерському обліку активів та зобов'язань на довгострокові та поточні (так/ні) </t>
  </si>
  <si>
    <t>дотримання при веденні бухгалтерського обліку принципу нарахування (відображення доходів та витрат в обліку та звітності в момент їх виникнення незалежно від часу надходження і сплати грошей)</t>
  </si>
  <si>
    <t>дотримання при веденні бухгалтерського обліку принципу відображення доходів та витрат, а також інших господарських операцій, в періоді їх фактичного виникнення, а не виходячи з якохось інших критеріїв та умов (наприклад відображення в періоді отримання первинного документу і т.п.)</t>
  </si>
  <si>
    <t>Додаток 6 до</t>
  </si>
  <si>
    <t xml:space="preserve">Згідно з МСБО 24 «Розкриття інформації щодо пов’язаних сторін», сторона є пов’язаною з компанією, якщо: </t>
  </si>
  <si>
    <t>а) сторона, прямо або непрямо, через одного або кількох посередників:</t>
  </si>
  <si>
    <t>(i) контролює або перебуває під контролем, або ж перебуває під спільним контролем разом з суб’єктом господарювання (сюди входять материнські, дочірні підприємства та споріднені дочірні підприємства);</t>
  </si>
  <si>
    <t>(ii) має частку участі в суб’єктові господарювання, яка надає їй суттєвий вплив на суб’єкт господарювання;</t>
  </si>
  <si>
    <t>або</t>
  </si>
  <si>
    <t>(iii) має спільний контроль над суб’єктом господарювання;</t>
  </si>
  <si>
    <t>б) сторона є асоційованим підприємством (як визначено в МСБО 28 “Інвестиції в асоційовані підприємства”) суб’єкта господарювання;</t>
  </si>
  <si>
    <t>в) сторона є спільним підприємством, в якому суб’єкт господарювання є контролюючим учасником (див. МСБО 31 “Частки в спільних підприємствах”);</t>
  </si>
  <si>
    <t>г) сторона є членом провідного управлінського персоналу суб’єкта господарювання або його материнського підприємства;</t>
  </si>
  <si>
    <t>ґ) сторона є близьким родичем особи, зазначеної в а) або г);</t>
  </si>
  <si>
    <t>д) сторона є суб’єктом господарювання, що його контролює, спільно контролює або на який здійснює суттєвий вплив, чи має суттєвий відсоток голосів у такому суб’єктові господарювання, прямо або непрямо, особа, зазначена в г) або ґ),</t>
  </si>
  <si>
    <t xml:space="preserve">або </t>
  </si>
  <si>
    <t>е) сторона, яка є програмою виплат по закінченні трудової діяльності працівників суб’єкта господарювання, або будь-якого суб’єкта господарювання, який є зв’язаною стороною суб’єкта господарювання.</t>
  </si>
  <si>
    <t>Приклад</t>
  </si>
  <si>
    <t>Пов’язана особа</t>
  </si>
  <si>
    <t>Ознака пов’язаності</t>
  </si>
  <si>
    <t>Опис впливу</t>
  </si>
  <si>
    <t>Період пов’язаності в межах звітного періоду</t>
  </si>
  <si>
    <t>Характер та обсяг операцій за період</t>
  </si>
  <si>
    <t>Компанія А</t>
  </si>
  <si>
    <t>материнська компанія</t>
  </si>
  <si>
    <t>володіє часткою 80% у статутному капіталі Компанії</t>
  </si>
  <si>
    <t>30.09.2021 – 30.09.2022</t>
  </si>
  <si>
    <t>Отримано позик на 1'000'000 Євро</t>
  </si>
  <si>
    <t>Компанія Б</t>
  </si>
  <si>
    <t>під спільним контролем</t>
  </si>
  <si>
    <t>спільно контролюється Компанією С</t>
  </si>
  <si>
    <t>12.06.2021 – 30.09.2022</t>
  </si>
  <si>
    <t>Придбано запасів на 5'000'000грн.</t>
  </si>
  <si>
    <t>Компанія Д</t>
  </si>
  <si>
    <t>асоційована компанія</t>
  </si>
  <si>
    <t xml:space="preserve">Компанія володіє часткою 30% в статутному капіталі Компанії Д </t>
  </si>
  <si>
    <t>30.09.2021 – 20.05.2022</t>
  </si>
  <si>
    <t>Реалізовано готової продукції на 8'000'000грн.</t>
  </si>
  <si>
    <t>Прізвище І.П.</t>
  </si>
  <si>
    <t>ключовий управлінський персонал</t>
  </si>
  <si>
    <t>голова правління</t>
  </si>
  <si>
    <t>Видано довгострокові безпроцентні позики на 4'000'000грн.</t>
  </si>
  <si>
    <t>наявність затвердженого порядку проведення інвентаризацій активів та зобов'язань (у випадку наявності - надати)</t>
  </si>
  <si>
    <t>наявність затвердженого порядку документального оформлення результатів інвентаризацій активів та зобов'язань (у випадку наявності - надати)</t>
  </si>
  <si>
    <t>приклад бухгалтерської довідки про результати реалізації результатів інвентаризацій активів і зобов'язань</t>
  </si>
  <si>
    <t>кількість місць зберігання запасів, розташування необоротних матеріальних активів, матеріально-відповідальних осіб. В разі розташування за межами населеного пункту, де розташована компанія, просимо вказати найменування</t>
  </si>
  <si>
    <t>приблизні витрати часу компанії на повну інвентаризацію всіх основних засобів та запасів з вказанням кількості інвентаризаціних комісій, що при цьому працюють одночасно</t>
  </si>
  <si>
    <t>кількість дебіторів на дату останнього балансу, в тому числі торгових та банків</t>
  </si>
  <si>
    <t>кількість кредиторів на дату останнього балансу, в тому числі торгових та банків</t>
  </si>
  <si>
    <t>Додаток 4 до</t>
  </si>
  <si>
    <t>загальну оборотно-сальдову відомість з максимальною деталізацією, яку дозволяє програмне забезпечення</t>
  </si>
  <si>
    <t>контакт попереднього аудитора (якщо звітність за попередній період аудитувалася): ПІБ ключового партнера, мейл</t>
  </si>
  <si>
    <t>вид думки (думка/думка із застереженням/негативна думка/відмова від висловлення думки)</t>
  </si>
  <si>
    <t>оборотно-сальдову відомість по рахунках обліку розрахінків з кредиторами</t>
  </si>
  <si>
    <t>Організація очікує отримати результати аудиту/огляду до (просимо вказати дату):</t>
  </si>
  <si>
    <t>Повна назва організації</t>
  </si>
  <si>
    <t>Код ЄДРПОУ</t>
  </si>
  <si>
    <t>Юридична адреса</t>
  </si>
  <si>
    <t>Дата створення організації</t>
  </si>
  <si>
    <t>Основна мета діяльності (за статутом)</t>
  </si>
  <si>
    <t>Кількість штатних працівників</t>
  </si>
  <si>
    <t xml:space="preserve"> Загальна інформація про Організацію</t>
  </si>
  <si>
    <t>Хто складає звітність (власними силами / зовнішній бухгалтер)?</t>
  </si>
  <si>
    <t>Обсяг та склад фінансової звітності</t>
  </si>
  <si>
    <t>За який рік складено фінансову звітність, що підлягає аудиту/огляду (просимо вказати рік)</t>
  </si>
  <si>
    <t>Якщо звітність, що підлягає аудиту ще не підготовлено, вказати дату, до якої Організація закриває в обліку річні результати та готує річні фінансові звіти</t>
  </si>
  <si>
    <t>Фактична адреса Організації</t>
  </si>
  <si>
    <t>Фактичне місцезнаходження облікових записів</t>
  </si>
  <si>
    <t>Програмне забезпечення для ведення бухгалтерського обліку (зазначити назву, наприклад, 1С, SAP, ексель, тощо)</t>
  </si>
  <si>
    <t>Можливість отримання копії бухгалтерської бази, або можливість віддаленого доступу до бухгалтерської бази</t>
  </si>
  <si>
    <t>Джерела фінансування</t>
  </si>
  <si>
    <t>Основні донори (назви, країни)</t>
  </si>
  <si>
    <t>Кількість і сума грантів за рік, звітність за який підлягатиме аудиту</t>
  </si>
  <si>
    <t>Чи були субгранти?</t>
  </si>
  <si>
    <t>Аудиторська історія</t>
  </si>
  <si>
    <t>назва аудиторської Компанії</t>
  </si>
  <si>
    <t>Очікувана вартість аудиту</t>
  </si>
  <si>
    <t>Чи є рекомендації донорів щодо аудиту?</t>
  </si>
  <si>
    <t>Очікування та строки</t>
  </si>
  <si>
    <t>Юридичні та комплаєнс-аспекти</t>
  </si>
  <si>
    <t>Чи є відкриті судові справи або спори?</t>
  </si>
  <si>
    <t>Чи діють антикорупційні/етичні політики?</t>
  </si>
  <si>
    <t>Хто відповідальний за ведення обліку та підготовку звітності?</t>
  </si>
  <si>
    <t>ІТ-середовище і облік</t>
  </si>
  <si>
    <t>Переважна форма ведення обліку (електронна/паперова)?</t>
  </si>
  <si>
    <t>Види діяльності</t>
  </si>
  <si>
    <t>Чи здійснювались закупівлі товарів/послуг?</t>
  </si>
  <si>
    <t>Чи були операції з основними засобами?</t>
  </si>
  <si>
    <t>Чи використовувалась готівка?</t>
  </si>
  <si>
    <t>Чи здійснювалася підприємницька діяльність, або діяльність не передбачена Статутом?</t>
  </si>
  <si>
    <t>Кількість банківських рахунків</t>
  </si>
  <si>
    <t>Кількість контрагентів</t>
  </si>
  <si>
    <t>Сума активів станом на звітну дату (орієнтовно)</t>
  </si>
  <si>
    <t>Загальна сума доходів за аудитований рік</t>
  </si>
  <si>
    <t>Кількість господарських операцій за місяць (орієнтовно)</t>
  </si>
  <si>
    <t>Валюта звітності</t>
  </si>
  <si>
    <t xml:space="preserve">Мова звіту аудитора і звітності (обрати): 
- українська, 
- англійська, 
- українська + англійська </t>
  </si>
  <si>
    <t>Опитувальник з призначення та попередньої оцінки обсягу професійних послуг стосовно аудиту фінансової звітності</t>
  </si>
  <si>
    <r>
      <rPr>
        <b/>
        <sz val="8"/>
        <color rgb="FF0070C0"/>
        <rFont val="Tahoma"/>
        <family val="2"/>
        <charset val="204"/>
      </rPr>
      <t xml:space="preserve">Додаткові процедури </t>
    </r>
    <r>
      <rPr>
        <sz val="8"/>
        <color rgb="FF0070C0"/>
        <rFont val="Tahoma"/>
        <family val="2"/>
        <charset val="204"/>
      </rPr>
      <t>(згідно з МССП 4400 "Завдання з виконання узгоджених процедур стосовно фінансової інформації", за результатом виконання надається Звіт про узгоджені процедури (думка не висловлюється, слово "аудит" не вживається):</t>
    </r>
    <r>
      <rPr>
        <sz val="8"/>
        <color theme="1"/>
        <rFont val="Tahoma"/>
        <family val="2"/>
        <charset val="204"/>
      </rPr>
      <t xml:space="preserve">
- перевірити дотримання положень національного податкового законодавства;
- перевірити дотримання вимог донорів під час закупівель;
- перевірити відповідність фінансового звіту  бюджету проекту та фактичним витратам;
- перевірити цільове використання проектних коштів та прийнятність витрат;
- перевірити правильність ведення бухгалтерського обліку та наявність первинної документації;
- перевірити застосування конвертаційних курсів валют;
- перевірити внесення змін до бюджету, якщо такі зміни мали місце;
- інші процедури.
За результатами виконання таких </t>
    </r>
    <r>
      <rPr>
        <i/>
        <sz val="8"/>
        <color theme="1"/>
        <rFont val="Tahoma"/>
        <family val="2"/>
        <charset val="204"/>
      </rPr>
      <t>узгоджених</t>
    </r>
    <r>
      <rPr>
        <sz val="8"/>
        <color theme="1"/>
        <rFont val="Tahoma"/>
        <family val="2"/>
        <charset val="204"/>
      </rPr>
      <t xml:space="preserve"> процедур Організації буде надано окремий "Звіт про фактичні результати виконання узгоджених процедур".
Для визначення обсягу робіт потрібно детально навести перек таких процедур/завдань, які буде виконувати аудитор.
</t>
    </r>
  </si>
  <si>
    <r>
      <rPr>
        <b/>
        <sz val="8"/>
        <color rgb="FF0070C0"/>
        <rFont val="Tahoma"/>
        <family val="2"/>
        <charset val="204"/>
      </rPr>
      <t xml:space="preserve">Аудит фінансової звітності </t>
    </r>
    <r>
      <rPr>
        <sz val="8"/>
        <color rgb="FF0070C0"/>
        <rFont val="Tahoma"/>
        <family val="2"/>
        <charset val="204"/>
      </rPr>
      <t>(за результатами - Звіт аудитора і висловлення думки)</t>
    </r>
    <r>
      <rPr>
        <sz val="8"/>
        <color theme="1"/>
        <rFont val="Tahoma"/>
        <family val="2"/>
        <charset val="204"/>
      </rPr>
      <t xml:space="preserve">
Мета здійснення аудиту/ огляду </t>
    </r>
    <r>
      <rPr>
        <b/>
        <sz val="8"/>
        <color rgb="FFFF0000"/>
        <rFont val="Tahoma"/>
        <family val="2"/>
        <charset val="204"/>
      </rPr>
      <t xml:space="preserve">фінансової звітності </t>
    </r>
    <r>
      <rPr>
        <sz val="8"/>
        <color theme="1"/>
        <rFont val="Tahoma"/>
        <family val="2"/>
        <charset val="204"/>
      </rPr>
      <t>(обрати):
- ініціативний аудит/огляд за рішенням власника/ управлінського персоналу,
- ініціативний аудит/огляд на вимогу донора,
- обов’язковий аудит.</t>
    </r>
  </si>
  <si>
    <t>Дата, на яку Організація готова розпочати співпрацю з аудиторами</t>
  </si>
  <si>
    <t>Очікувана вартість додаткових послуг</t>
  </si>
  <si>
    <r>
      <t>Кількісні показники</t>
    </r>
    <r>
      <rPr>
        <sz val="8"/>
        <color theme="1"/>
        <rFont val="Tahoma"/>
        <family val="2"/>
        <charset val="204"/>
      </rPr>
      <t xml:space="preserve"> </t>
    </r>
  </si>
  <si>
    <t>ТОВ "НЕКСІЯ ДК АУДИТ"</t>
  </si>
  <si>
    <t>Назва Організації</t>
  </si>
  <si>
    <t>Попередній аудитор Організації та вид думки зі Звіту незалежного аудитора:</t>
  </si>
  <si>
    <t>В разі, якщо Організація має досвід співпраці з попереднім аудитором, зазначити причину звернення до Нексії (підкреслити, або виділити кольором): 
- проведення тендеру з метою пошуку аудитора з найбільш оптимальною вартістю послуг; 
- вимога банку, кредитора - пошук аудитора, акредитованого ЄБРР; 
- незадоволеність співпрацею з попереднім аудитором;
- інше (уточнити).</t>
  </si>
  <si>
    <t>Надайте інформацію, яка стосується аудитованого періоду, за переліком нижче:</t>
  </si>
  <si>
    <t>Опитувальник з призначення та попередньої оцінки обсягу професійних послуг стосовно аудиту фінансової звітності спеціального призначення, складеної в межах виконання грантових проектів</t>
  </si>
  <si>
    <t xml:space="preserve">Нижче наведено перелік базових питань, на які просимо відповісти (там де це вимагається та є можливість, також надати інформацію) для обговорення цілей нашого можливого призначення та попередньої оцінки обсягу послуг з аудиту/огляду фінансової звітності спеіального призначення.
</t>
  </si>
  <si>
    <t>Питання</t>
  </si>
  <si>
    <t>Назва громадської організації (благодійного фонду, інше)</t>
  </si>
  <si>
    <t>Загальний опис діяльності (посилання на сайт)</t>
  </si>
  <si>
    <t>Загальний період реалізації проекту</t>
  </si>
  <si>
    <t>Період, за який проводиться аудит</t>
  </si>
  <si>
    <t xml:space="preserve">Чи ведеться належній бухгалтерський облік проекту (подвій запис)? </t>
  </si>
  <si>
    <t>Вкажіть системи обліку (1С, БАС, Ексель, інше) в яких акумулюється інформація щодо предмету аудиту</t>
  </si>
  <si>
    <t>Чи наявні політики щодо закупівель, внутрішнього контролю, комплаєнсу та інше?</t>
  </si>
  <si>
    <t>Донор (грантодавець)</t>
  </si>
  <si>
    <t>Чи є співвиконавці проекту (мінігранти) - субгрантоотримувачі?</t>
  </si>
  <si>
    <t>Загальна сума витрат по проекту, в цілому</t>
  </si>
  <si>
    <t>Сума витрат за період, що підлягає аудиту</t>
  </si>
  <si>
    <t>Кількісні показники за період, що підлягає аудиту (орієнтовно):</t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</si>
  <si>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9"/>
        <color rgb="FF000000"/>
        <rFont val="Tahoma"/>
        <family val="2"/>
        <charset val="204"/>
      </rPr>
      <t>операції із закупівель;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</si>
  <si>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9"/>
        <color rgb="FF000000"/>
        <rFont val="Tahoma"/>
        <family val="2"/>
        <charset val="204"/>
      </rPr>
      <t>операції із проведення заходів;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</si>
  <si>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9"/>
        <color rgb="FF000000"/>
        <rFont val="Tahoma"/>
        <family val="2"/>
        <charset val="204"/>
      </rPr>
      <t>операції із надання благодійної допомоги реципієнтам;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</si>
  <si>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9"/>
        <color rgb="FF000000"/>
        <rFont val="Tahoma"/>
        <family val="2"/>
        <charset val="204"/>
      </rPr>
      <t>основні засоби в періоді;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</si>
  <si>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9"/>
        <color rgb="FF000000"/>
        <rFont val="Tahoma"/>
        <family val="2"/>
        <charset val="204"/>
      </rPr>
      <t>банківські операції (зарахування та витрачання) в періоді;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</si>
  <si>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9"/>
        <color rgb="FF000000"/>
        <rFont val="Tahoma"/>
        <family val="2"/>
        <charset val="204"/>
      </rPr>
      <t>банківські рахунки задіяні в проекті;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</si>
  <si>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9"/>
        <color rgb="FF000000"/>
        <rFont val="Tahoma"/>
        <family val="2"/>
        <charset val="204"/>
      </rPr>
      <t>кількість авансових внесків.</t>
    </r>
  </si>
  <si>
    <t>Кількість співробітників та консультантів (в т.ч. ФОП СПД)</t>
  </si>
  <si>
    <t>Стандарти аудиту (МСА 800/805, МССП 4400, інше)</t>
  </si>
  <si>
    <t xml:space="preserve">Якщо відсутні ТОR (вимоги щодо процедур, які необхідно виконати), просимо навести конкретні завдання (процедури), які повинен виконати аудитор </t>
  </si>
  <si>
    <t>Мова Звіту аудитора (Звіту про узгоджені процедури)</t>
  </si>
  <si>
    <t>Якщо звіт, який буде аудитуватися, містить в т.ч. інформацію і за попередній період, аудитований іншим аудитором: зазначити аудитора і думку (позитивна, умовно-позитивна, негативна, відмова)</t>
  </si>
  <si>
    <t>Чи передбачено бюджет на аудит? Якщо так, зазначити вартість</t>
  </si>
  <si>
    <t xml:space="preserve">Бажані дати проведення аудиту </t>
  </si>
  <si>
    <t>Очікувана дата проведення проміжного та фінального обговорення за результатами аудиту</t>
  </si>
  <si>
    <t>Кінцевий термін надання Звіту аудитора (Звіту про узгоджені процедури)</t>
  </si>
  <si>
    <t>Місце проведення аудиту (адміністративний офіс, або децентралізовані об’єкти)</t>
  </si>
  <si>
    <t>Чи є необхідність у огляді аудитором результатів реалізації проекту на об’єкті/ місці його реалізації</t>
  </si>
  <si>
    <t>Інвентаризація: суцільна, вибіркова, кількість локацій</t>
  </si>
  <si>
    <t>Формат документів (сканкопії, тільки паперові, змішаний формат)</t>
  </si>
  <si>
    <t>Валюта комерційної пропозиції</t>
  </si>
  <si>
    <t>Дедлайн для надання пропозиції</t>
  </si>
  <si>
    <t>Інша релевантна інформація, яку вважаєте за потрібне надати</t>
  </si>
  <si>
    <r>
      <t xml:space="preserve">Чи є технічне завдання (ToR) для аудиту?
Як правило таке завдання додається, якщо здійснюється аудит звітності спеціального призначення (наприклад, звітності грантового проекту, складеної як правило, касовим методом). 
</t>
    </r>
    <r>
      <rPr>
        <sz val="8"/>
        <color rgb="FFFF0000"/>
        <rFont val="Tahoma"/>
        <family val="2"/>
        <charset val="204"/>
      </rPr>
      <t>Увага</t>
    </r>
    <r>
      <rPr>
        <sz val="8"/>
        <color theme="1"/>
        <rFont val="Tahoma"/>
        <family val="2"/>
        <charset val="204"/>
      </rPr>
      <t xml:space="preserve">: якщо є в наявноті технічне завдання для цілей аудиту звітності конкретного грантового проекту, цей Опитувальник далі не заповнюється. Потрібно перейти на арк. </t>
    </r>
    <r>
      <rPr>
        <sz val="8"/>
        <color rgb="FF0070C0"/>
        <rFont val="Tahoma"/>
        <family val="2"/>
        <charset val="204"/>
      </rPr>
      <t>"МСА 800, 805"</t>
    </r>
  </si>
  <si>
    <r>
      <t xml:space="preserve">Фінансові звіти, яких стосується аудит, складені згідно з (обрати):
1. НП(с)БО, 4 основні форми + Примітки,
2. НП(с)БО 25 - 2 форми,
3. МСФЗ, 4 основні форми + Примітки, 
4.  іншими стандартами (облікова політика Організації, материнської компанії) - окрема спеціальна (зведена) інформація, підготовлена касовим методом за рік по всіх грантах, донорах тощо,
5. вимогами донора - звітність спеціального призначення, яка стосується конкретного грантового проекту.
</t>
    </r>
    <r>
      <rPr>
        <sz val="8"/>
        <color rgb="FFFF0000"/>
        <rFont val="Tahoma"/>
        <family val="2"/>
        <charset val="204"/>
      </rPr>
      <t>Увага</t>
    </r>
    <r>
      <rPr>
        <sz val="8"/>
        <color theme="1"/>
        <rFont val="Tahoma"/>
        <family val="2"/>
        <charset val="204"/>
      </rPr>
      <t xml:space="preserve">: якщо обрано пп. 5, цей Опитувальник далі не заповнюється. Потрібно перейти на арк. </t>
    </r>
    <r>
      <rPr>
        <sz val="8"/>
        <color rgb="FF0070C0"/>
        <rFont val="Tahoma"/>
        <family val="2"/>
        <charset val="204"/>
      </rPr>
      <t>"МСА 800, 805"</t>
    </r>
  </si>
  <si>
    <t>МБФ "УКРАЇНСЬКИЙ ЖІНОЧИЙ ФОНД"</t>
  </si>
  <si>
    <t>Аудит фінансових звітів спеціального призначення про надходження та витрачання коштів за проектом "Побудова гендерно інклюзивного відновлення разом з жіночим рухом України", що реалізується згідно грантової угоди UKR-24/0039 від 25.06.2025 та фінансується Урядом Норвегії, у період з 01 травня 2025 року до 31 грудня 2025 року.</t>
  </si>
  <si>
    <t xml:space="preserve">Предмет завдання </t>
  </si>
  <si>
    <t>з 01 травня 2025 року  до 31 грудня 2025 року</t>
  </si>
  <si>
    <t>https://uwf.org.ua/</t>
  </si>
  <si>
    <t>з 1 лютого 2026 року до 5 березня 2026 року</t>
  </si>
  <si>
    <t>до 18:00 – 25 грудня 2025 року</t>
  </si>
  <si>
    <t>ISA 800/805</t>
  </si>
  <si>
    <t>TOR</t>
  </si>
  <si>
    <t>так</t>
  </si>
  <si>
    <t>BAF (1C)</t>
  </si>
  <si>
    <t>FORUM FOR WOMEN AND DEVELOPMENT (FOKUS) FOKUS is a Norwegian NGO</t>
  </si>
  <si>
    <t xml:space="preserve"> Загальний бюджет 3млн євро на 2025-2027 роки. </t>
  </si>
  <si>
    <t xml:space="preserve">рахунок EUR та рахунок UAH </t>
  </si>
  <si>
    <t>англійська</t>
  </si>
  <si>
    <t>це аудит першого року.</t>
  </si>
  <si>
    <t>є загальна сума на 3 роки. Факт залежить від конкурсу.</t>
  </si>
  <si>
    <t>Аудит має відбутися у період з 1 лютого 2026 року до 5 березня 2026 року</t>
  </si>
  <si>
    <t xml:space="preserve"> до 15 березня 2026 року</t>
  </si>
  <si>
    <t>офіс та online</t>
  </si>
  <si>
    <t>ні</t>
  </si>
  <si>
    <t>скани/ електронні документи</t>
  </si>
  <si>
    <t xml:space="preserve">приблизно 200тис євро в 2025 році. </t>
  </si>
  <si>
    <t xml:space="preserve">на ваш вибір </t>
  </si>
  <si>
    <t xml:space="preserve">Планується, що обрана компанія буде проводити аудити проекту щорічно (3 рази).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</si>
</sst>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theme="1"/>
      <name val="Tahoma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FF0000"/>
      <name val="Tahoma"/>
      <family val="2"/>
      <charset val="204"/>
    </font>
    <font>
      <b/>
      <sz val="8"/>
      <color rgb="FFFF0000"/>
      <name val="Tahoma"/>
      <family val="2"/>
      <charset val="204"/>
    </font>
    <font>
      <sz val="8"/>
      <color rgb="FF0070C0"/>
      <name val="Tahoma"/>
      <family val="2"/>
      <charset val="204"/>
    </font>
    <font>
      <i/>
      <sz val="8"/>
      <color theme="1"/>
      <name val="Tahoma"/>
      <family val="2"/>
      <charset val="204"/>
    </font>
    <font>
      <b/>
      <sz val="8"/>
      <color rgb="FF0070C0"/>
      <name val="Tahoma"/>
      <family val="2"/>
      <charset val="204"/>
    </font>
    <font>
      <sz val="9"/>
      <color rgb="FF000000"/>
      <name val="Tahoma"/>
      <family val="2"/>
      <charset val="204"/>
    </font>
    <font>
      <sz val="7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4" xfId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/>
    <xf numFmtId="0" fontId="7" fillId="0" borderId="0" xfId="0" applyFont="1"/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horizontal="justify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4" xfId="0" applyBorder="1"/>
    <xf numFmtId="0" fontId="2" fillId="0" borderId="4" xfId="1" applyFont="1" applyBorder="1" applyAlignment="1">
      <alignment horizontal="left" vertical="top" wrapText="1" indent="1"/>
    </xf>
    <xf numFmtId="0" fontId="0" fillId="0" borderId="4" xfId="0" applyBorder="1" applyAlignment="1">
      <alignment horizontal="center"/>
    </xf>
    <xf numFmtId="0" fontId="2" fillId="0" borderId="4" xfId="1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14" fontId="2" fillId="0" borderId="5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8" fillId="0" borderId="4" xfId="2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justify"/>
    </xf>
  </cellXfs>
  <cellStyles count="3">
    <cellStyle name="Гіперпосилання" xfId="2" builtinId="8"/>
    <cellStyle name="Звичайний" xfId="0" builtinId="0"/>
    <cellStyle name="Звичайний 7" xfId="1" xr:uid="{949420DF-5A0B-47AC-98C7-7762C8B94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106680</xdr:rowOff>
    </xdr:from>
    <xdr:to>
      <xdr:col>1</xdr:col>
      <xdr:colOff>792480</xdr:colOff>
      <xdr:row>4</xdr:row>
      <xdr:rowOff>53340</xdr:rowOff>
    </xdr:to>
    <xdr:pic>
      <xdr:nvPicPr>
        <xdr:cNvPr id="3" name="Рисунок 4" descr="logo1.png">
          <a:extLst>
            <a:ext uri="{FF2B5EF4-FFF2-40B4-BE49-F238E27FC236}">
              <a16:creationId xmlns:a16="http://schemas.microsoft.com/office/drawing/2014/main" id="{CD62BBC9-929D-4A19-A0F7-F991B81532A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06680"/>
          <a:ext cx="1150620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rostir.ua/wp-content/uploads/2025/12/%D0%A2%D0%B5%D1%85%D0%BD%D1%96%D1%87%D0%BD%D0%B5-%D0%B7%D0%B0%D0%B2%D0%B4%D0%B0%D0%BD%D0%BD%D1%8F_%D0%B0%D1%83%D0%B4%D0%B8%D1%82.docx" TargetMode="External"/><Relationship Id="rId1" Type="http://schemas.openxmlformats.org/officeDocument/2006/relationships/hyperlink" Target="https://uwf.org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8AF8-D9FE-44BB-818C-6F57336E66E6}">
  <sheetPr>
    <pageSetUpPr fitToPage="1"/>
  </sheetPr>
  <dimension ref="A1:D83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48.140625" customWidth="1"/>
    <col min="3" max="3" width="52.140625" customWidth="1"/>
    <col min="6" max="6" width="8.140625" customWidth="1"/>
  </cols>
  <sheetData>
    <row r="1" spans="1:4" s="3" customFormat="1" ht="10.5" x14ac:dyDescent="0.15"/>
    <row r="2" spans="1:4" s="3" customFormat="1" ht="10.5" x14ac:dyDescent="0.15"/>
    <row r="3" spans="1:4" s="3" customFormat="1" ht="10.5" x14ac:dyDescent="0.15"/>
    <row r="4" spans="1:4" s="3" customFormat="1" ht="10.5" x14ac:dyDescent="0.15"/>
    <row r="5" spans="1:4" s="3" customFormat="1" ht="10.5" x14ac:dyDescent="0.15"/>
    <row r="6" spans="1:4" s="3" customFormat="1" ht="12" customHeight="1" thickBot="1" x14ac:dyDescent="0.2">
      <c r="A6" s="1"/>
      <c r="B6" s="1"/>
      <c r="C6" s="1"/>
      <c r="D6" s="2"/>
    </row>
    <row r="7" spans="1:4" s="3" customFormat="1" ht="12" customHeight="1" x14ac:dyDescent="0.15">
      <c r="A7" s="4" t="s">
        <v>0</v>
      </c>
      <c r="B7" s="41" t="s">
        <v>10</v>
      </c>
      <c r="C7" s="42" t="s">
        <v>148</v>
      </c>
    </row>
    <row r="8" spans="1:4" s="3" customFormat="1" ht="12" customHeight="1" x14ac:dyDescent="0.15">
      <c r="A8" s="5" t="s">
        <v>1</v>
      </c>
      <c r="B8" s="43" t="s">
        <v>2</v>
      </c>
      <c r="C8" s="44" t="s">
        <v>147</v>
      </c>
      <c r="D8" s="2"/>
    </row>
    <row r="9" spans="1:4" s="3" customFormat="1" ht="12" customHeight="1" x14ac:dyDescent="0.15">
      <c r="A9" s="5" t="s">
        <v>3</v>
      </c>
      <c r="B9" s="45" t="s">
        <v>4</v>
      </c>
      <c r="C9" s="46"/>
      <c r="D9" s="2"/>
    </row>
    <row r="10" spans="1:4" s="3" customFormat="1" ht="12" customHeight="1" x14ac:dyDescent="0.15">
      <c r="B10" s="6"/>
      <c r="C10" s="7"/>
      <c r="D10" s="2"/>
    </row>
    <row r="11" spans="1:4" s="3" customFormat="1" ht="12" customHeight="1" x14ac:dyDescent="0.15">
      <c r="A11" s="53" t="s">
        <v>141</v>
      </c>
      <c r="B11" s="53"/>
      <c r="C11" s="53"/>
      <c r="D11" s="2"/>
    </row>
    <row r="12" spans="1:4" s="3" customFormat="1" ht="12" customHeight="1" x14ac:dyDescent="0.15">
      <c r="A12" s="8"/>
      <c r="B12" s="8"/>
      <c r="C12" s="8"/>
      <c r="D12" s="2"/>
    </row>
    <row r="13" spans="1:4" s="3" customFormat="1" ht="25.9" customHeight="1" x14ac:dyDescent="0.15">
      <c r="A13" s="54" t="s">
        <v>5</v>
      </c>
      <c r="B13" s="54"/>
      <c r="C13" s="54"/>
      <c r="D13" s="2"/>
    </row>
    <row r="14" spans="1:4" x14ac:dyDescent="0.25">
      <c r="A14" s="49" t="s">
        <v>13</v>
      </c>
      <c r="B14" s="9" t="s">
        <v>6</v>
      </c>
      <c r="C14" s="9" t="s">
        <v>9</v>
      </c>
    </row>
    <row r="15" spans="1:4" x14ac:dyDescent="0.25">
      <c r="A15" s="37"/>
      <c r="B15" s="9"/>
      <c r="C15" s="47"/>
    </row>
    <row r="16" spans="1:4" x14ac:dyDescent="0.25">
      <c r="A16" s="39"/>
      <c r="B16" s="35" t="s">
        <v>105</v>
      </c>
      <c r="C16" s="47"/>
    </row>
    <row r="17" spans="1:3" x14ac:dyDescent="0.25">
      <c r="A17" s="40">
        <v>1</v>
      </c>
      <c r="B17" s="11" t="s">
        <v>99</v>
      </c>
      <c r="C17" s="47"/>
    </row>
    <row r="18" spans="1:3" x14ac:dyDescent="0.25">
      <c r="A18" s="40">
        <f>A17+1</f>
        <v>2</v>
      </c>
      <c r="B18" s="11" t="s">
        <v>100</v>
      </c>
      <c r="C18" s="47"/>
    </row>
    <row r="19" spans="1:3" x14ac:dyDescent="0.25">
      <c r="A19" s="40">
        <f t="shared" ref="A19:A24" si="0">A18+1</f>
        <v>3</v>
      </c>
      <c r="B19" s="11" t="s">
        <v>102</v>
      </c>
      <c r="C19" s="47"/>
    </row>
    <row r="20" spans="1:3" x14ac:dyDescent="0.25">
      <c r="A20" s="40">
        <f t="shared" si="0"/>
        <v>4</v>
      </c>
      <c r="B20" s="11" t="s">
        <v>103</v>
      </c>
      <c r="C20" s="47"/>
    </row>
    <row r="21" spans="1:3" x14ac:dyDescent="0.25">
      <c r="A21" s="40">
        <f t="shared" si="0"/>
        <v>5</v>
      </c>
      <c r="B21" s="11" t="s">
        <v>104</v>
      </c>
      <c r="C21" s="47"/>
    </row>
    <row r="22" spans="1:3" x14ac:dyDescent="0.25">
      <c r="A22" s="40">
        <f t="shared" si="0"/>
        <v>6</v>
      </c>
      <c r="B22" s="11" t="s">
        <v>101</v>
      </c>
      <c r="C22" s="47"/>
    </row>
    <row r="23" spans="1:3" x14ac:dyDescent="0.25">
      <c r="A23" s="40">
        <f t="shared" si="0"/>
        <v>7</v>
      </c>
      <c r="B23" s="36" t="s">
        <v>110</v>
      </c>
      <c r="C23" s="47"/>
    </row>
    <row r="24" spans="1:3" x14ac:dyDescent="0.25">
      <c r="A24" s="40">
        <f t="shared" si="0"/>
        <v>8</v>
      </c>
      <c r="B24" s="36" t="s">
        <v>111</v>
      </c>
      <c r="C24" s="47"/>
    </row>
    <row r="25" spans="1:3" x14ac:dyDescent="0.25">
      <c r="A25" s="37"/>
      <c r="B25" s="11"/>
      <c r="C25" s="9"/>
    </row>
    <row r="26" spans="1:3" x14ac:dyDescent="0.25">
      <c r="A26" s="37"/>
      <c r="B26" s="35" t="s">
        <v>122</v>
      </c>
      <c r="C26" s="47"/>
    </row>
    <row r="27" spans="1:3" ht="78.599999999999994" customHeight="1" x14ac:dyDescent="0.25">
      <c r="A27" s="40">
        <f>A24+1</f>
        <v>9</v>
      </c>
      <c r="B27" s="36" t="s">
        <v>143</v>
      </c>
      <c r="C27" s="47"/>
    </row>
    <row r="28" spans="1:3" ht="77.45" customHeight="1" x14ac:dyDescent="0.25">
      <c r="A28" s="40">
        <f t="shared" ref="A28:A33" si="1">A27+1</f>
        <v>10</v>
      </c>
      <c r="B28" s="11" t="s">
        <v>190</v>
      </c>
      <c r="C28" s="47"/>
    </row>
    <row r="29" spans="1:3" ht="21" x14ac:dyDescent="0.25">
      <c r="A29" s="40">
        <f t="shared" si="1"/>
        <v>11</v>
      </c>
      <c r="B29" s="11" t="s">
        <v>144</v>
      </c>
      <c r="C29" s="47"/>
    </row>
    <row r="30" spans="1:3" ht="25.15" customHeight="1" x14ac:dyDescent="0.25">
      <c r="A30" s="40">
        <f t="shared" si="1"/>
        <v>12</v>
      </c>
      <c r="B30" s="11" t="s">
        <v>98</v>
      </c>
      <c r="C30" s="47"/>
    </row>
    <row r="31" spans="1:3" x14ac:dyDescent="0.25">
      <c r="A31" s="40">
        <f t="shared" si="1"/>
        <v>13</v>
      </c>
      <c r="B31" s="11" t="s">
        <v>120</v>
      </c>
      <c r="C31" s="47"/>
    </row>
    <row r="32" spans="1:3" ht="218.45" customHeight="1" x14ac:dyDescent="0.25">
      <c r="A32" s="40">
        <f t="shared" si="1"/>
        <v>14</v>
      </c>
      <c r="B32" s="11" t="s">
        <v>142</v>
      </c>
      <c r="C32" s="47"/>
    </row>
    <row r="33" spans="1:3" x14ac:dyDescent="0.25">
      <c r="A33" s="40">
        <f t="shared" si="1"/>
        <v>15</v>
      </c>
      <c r="B33" s="11" t="s">
        <v>145</v>
      </c>
      <c r="C33" s="47"/>
    </row>
    <row r="34" spans="1:3" x14ac:dyDescent="0.25">
      <c r="A34" s="37"/>
      <c r="B34" s="11"/>
      <c r="C34" s="47"/>
    </row>
    <row r="35" spans="1:3" x14ac:dyDescent="0.25">
      <c r="A35" s="37"/>
      <c r="B35" s="35" t="s">
        <v>107</v>
      </c>
      <c r="C35" s="47"/>
    </row>
    <row r="36" spans="1:3" ht="114.6" customHeight="1" x14ac:dyDescent="0.25">
      <c r="A36" s="40">
        <f>A33+1</f>
        <v>16</v>
      </c>
      <c r="B36" s="11" t="s">
        <v>191</v>
      </c>
      <c r="C36" s="47"/>
    </row>
    <row r="37" spans="1:3" ht="21.6" customHeight="1" x14ac:dyDescent="0.25">
      <c r="A37" s="40">
        <f t="shared" ref="A37:A40" si="2">A36+1</f>
        <v>17</v>
      </c>
      <c r="B37" s="11" t="s">
        <v>108</v>
      </c>
      <c r="C37" s="47"/>
    </row>
    <row r="38" spans="1:3" ht="36.6" customHeight="1" x14ac:dyDescent="0.25">
      <c r="A38" s="40">
        <f t="shared" si="2"/>
        <v>18</v>
      </c>
      <c r="B38" s="11" t="s">
        <v>109</v>
      </c>
      <c r="C38" s="47"/>
    </row>
    <row r="39" spans="1:3" ht="12.6" customHeight="1" x14ac:dyDescent="0.25">
      <c r="A39" s="40">
        <f t="shared" si="2"/>
        <v>19</v>
      </c>
      <c r="B39" s="11" t="s">
        <v>139</v>
      </c>
      <c r="C39" s="47"/>
    </row>
    <row r="40" spans="1:3" ht="47.45" customHeight="1" x14ac:dyDescent="0.25">
      <c r="A40" s="40">
        <f t="shared" si="2"/>
        <v>20</v>
      </c>
      <c r="B40" s="11" t="s">
        <v>140</v>
      </c>
      <c r="C40" s="47"/>
    </row>
    <row r="41" spans="1:3" ht="11.45" customHeight="1" x14ac:dyDescent="0.25">
      <c r="A41" s="37"/>
      <c r="B41" s="11"/>
      <c r="C41" s="47"/>
    </row>
    <row r="42" spans="1:3" x14ac:dyDescent="0.25">
      <c r="A42" s="37"/>
      <c r="B42" s="35" t="s">
        <v>146</v>
      </c>
      <c r="C42" s="47"/>
    </row>
    <row r="43" spans="1:3" x14ac:dyDescent="0.25">
      <c r="A43" s="40">
        <f>A40+1</f>
        <v>21</v>
      </c>
      <c r="B43" s="11" t="s">
        <v>136</v>
      </c>
      <c r="C43" s="47"/>
    </row>
    <row r="44" spans="1:3" x14ac:dyDescent="0.25">
      <c r="A44" s="40">
        <f t="shared" ref="A44:A47" si="3">A43+1</f>
        <v>22</v>
      </c>
      <c r="B44" s="11" t="s">
        <v>137</v>
      </c>
      <c r="C44" s="47"/>
    </row>
    <row r="45" spans="1:3" x14ac:dyDescent="0.25">
      <c r="A45" s="40">
        <f t="shared" si="3"/>
        <v>23</v>
      </c>
      <c r="B45" s="11" t="s">
        <v>134</v>
      </c>
      <c r="C45" s="47"/>
    </row>
    <row r="46" spans="1:3" x14ac:dyDescent="0.25">
      <c r="A46" s="40">
        <f t="shared" si="3"/>
        <v>24</v>
      </c>
      <c r="B46" s="11" t="s">
        <v>138</v>
      </c>
      <c r="C46" s="47"/>
    </row>
    <row r="47" spans="1:3" x14ac:dyDescent="0.25">
      <c r="A47" s="40">
        <f t="shared" si="3"/>
        <v>25</v>
      </c>
      <c r="B47" s="11" t="s">
        <v>135</v>
      </c>
      <c r="C47" s="47"/>
    </row>
    <row r="48" spans="1:3" x14ac:dyDescent="0.25">
      <c r="A48" s="37"/>
      <c r="B48" s="11"/>
      <c r="C48" s="47"/>
    </row>
    <row r="49" spans="1:3" x14ac:dyDescent="0.25">
      <c r="A49" s="37"/>
      <c r="B49" s="35" t="s">
        <v>114</v>
      </c>
      <c r="C49" s="47"/>
    </row>
    <row r="50" spans="1:3" x14ac:dyDescent="0.25">
      <c r="A50" s="40">
        <f>A47+1</f>
        <v>26</v>
      </c>
      <c r="B50" s="11" t="s">
        <v>115</v>
      </c>
      <c r="C50" s="47"/>
    </row>
    <row r="51" spans="1:3" ht="21" x14ac:dyDescent="0.25">
      <c r="A51" s="40">
        <f t="shared" ref="A51:A52" si="4">A50+1</f>
        <v>27</v>
      </c>
      <c r="B51" s="11" t="s">
        <v>116</v>
      </c>
      <c r="C51" s="47"/>
    </row>
    <row r="52" spans="1:3" x14ac:dyDescent="0.25">
      <c r="A52" s="40">
        <f t="shared" si="4"/>
        <v>28</v>
      </c>
      <c r="B52" s="11" t="s">
        <v>117</v>
      </c>
      <c r="C52" s="47"/>
    </row>
    <row r="53" spans="1:3" x14ac:dyDescent="0.25">
      <c r="A53" s="37"/>
      <c r="B53" s="37"/>
      <c r="C53" s="47"/>
    </row>
    <row r="54" spans="1:3" x14ac:dyDescent="0.25">
      <c r="A54" s="37"/>
      <c r="B54" s="35" t="s">
        <v>129</v>
      </c>
      <c r="C54" s="47"/>
    </row>
    <row r="55" spans="1:3" x14ac:dyDescent="0.25">
      <c r="A55" s="40">
        <f>A52+1</f>
        <v>29</v>
      </c>
      <c r="B55" s="11" t="s">
        <v>130</v>
      </c>
      <c r="C55" s="47"/>
    </row>
    <row r="56" spans="1:3" x14ac:dyDescent="0.25">
      <c r="A56" s="40">
        <f t="shared" ref="A56:A58" si="5">A55+1</f>
        <v>30</v>
      </c>
      <c r="B56" s="11" t="s">
        <v>131</v>
      </c>
      <c r="C56" s="47"/>
    </row>
    <row r="57" spans="1:3" x14ac:dyDescent="0.25">
      <c r="A57" s="40">
        <f t="shared" si="5"/>
        <v>31</v>
      </c>
      <c r="B57" s="11" t="s">
        <v>132</v>
      </c>
      <c r="C57" s="47"/>
    </row>
    <row r="58" spans="1:3" ht="21" x14ac:dyDescent="0.25">
      <c r="A58" s="40">
        <f t="shared" si="5"/>
        <v>32</v>
      </c>
      <c r="B58" s="11" t="s">
        <v>133</v>
      </c>
      <c r="C58" s="47"/>
    </row>
    <row r="59" spans="1:3" x14ac:dyDescent="0.25">
      <c r="A59" s="37"/>
      <c r="B59" s="37"/>
      <c r="C59" s="47"/>
    </row>
    <row r="60" spans="1:3" x14ac:dyDescent="0.25">
      <c r="A60" s="37"/>
      <c r="B60" s="35" t="s">
        <v>127</v>
      </c>
      <c r="C60" s="47"/>
    </row>
    <row r="61" spans="1:3" ht="21" x14ac:dyDescent="0.25">
      <c r="A61" s="40">
        <f>A58+1</f>
        <v>33</v>
      </c>
      <c r="B61" s="11" t="s">
        <v>112</v>
      </c>
      <c r="C61" s="47"/>
    </row>
    <row r="62" spans="1:3" ht="23.45" customHeight="1" x14ac:dyDescent="0.25">
      <c r="A62" s="40">
        <f t="shared" ref="A62:A65" si="6">A61+1</f>
        <v>34</v>
      </c>
      <c r="B62" s="36" t="s">
        <v>113</v>
      </c>
      <c r="C62" s="47"/>
    </row>
    <row r="63" spans="1:3" x14ac:dyDescent="0.25">
      <c r="A63" s="40">
        <f t="shared" si="6"/>
        <v>35</v>
      </c>
      <c r="B63" s="36" t="s">
        <v>128</v>
      </c>
      <c r="C63" s="47"/>
    </row>
    <row r="64" spans="1:3" x14ac:dyDescent="0.25">
      <c r="A64" s="40">
        <f t="shared" si="6"/>
        <v>36</v>
      </c>
      <c r="B64" s="36" t="s">
        <v>126</v>
      </c>
      <c r="C64" s="47"/>
    </row>
    <row r="65" spans="1:4" ht="21" x14ac:dyDescent="0.25">
      <c r="A65" s="40">
        <f t="shared" si="6"/>
        <v>37</v>
      </c>
      <c r="B65" s="11" t="s">
        <v>106</v>
      </c>
      <c r="C65" s="47"/>
    </row>
    <row r="66" spans="1:4" x14ac:dyDescent="0.25">
      <c r="A66" s="37"/>
      <c r="B66" s="11"/>
      <c r="C66" s="47"/>
    </row>
    <row r="67" spans="1:4" x14ac:dyDescent="0.25">
      <c r="A67" s="37"/>
      <c r="B67" s="35" t="s">
        <v>118</v>
      </c>
      <c r="C67" s="47"/>
    </row>
    <row r="68" spans="1:4" ht="21" x14ac:dyDescent="0.25">
      <c r="A68" s="40">
        <f>A65+1</f>
        <v>38</v>
      </c>
      <c r="B68" s="11" t="s">
        <v>149</v>
      </c>
      <c r="C68" s="47"/>
    </row>
    <row r="69" spans="1:4" x14ac:dyDescent="0.25">
      <c r="A69" s="40">
        <f t="shared" ref="A69:A73" si="7">A68+1</f>
        <v>39</v>
      </c>
      <c r="B69" s="38" t="s">
        <v>119</v>
      </c>
      <c r="C69" s="47"/>
    </row>
    <row r="70" spans="1:4" ht="21" x14ac:dyDescent="0.25">
      <c r="A70" s="40">
        <f t="shared" si="7"/>
        <v>40</v>
      </c>
      <c r="B70" s="38" t="s">
        <v>96</v>
      </c>
      <c r="C70" s="47"/>
    </row>
    <row r="71" spans="1:4" ht="31.5" x14ac:dyDescent="0.25">
      <c r="A71" s="40">
        <f t="shared" si="7"/>
        <v>41</v>
      </c>
      <c r="B71" s="38" t="s">
        <v>95</v>
      </c>
      <c r="C71" s="47"/>
    </row>
    <row r="72" spans="1:4" ht="94.5" x14ac:dyDescent="0.25">
      <c r="A72" s="40">
        <f t="shared" si="7"/>
        <v>42</v>
      </c>
      <c r="B72" s="11" t="s">
        <v>150</v>
      </c>
      <c r="C72" s="47"/>
    </row>
    <row r="73" spans="1:4" x14ac:dyDescent="0.25">
      <c r="A73" s="40">
        <f t="shared" si="7"/>
        <v>43</v>
      </c>
      <c r="B73" s="11" t="s">
        <v>121</v>
      </c>
      <c r="C73" s="47"/>
    </row>
    <row r="74" spans="1:4" x14ac:dyDescent="0.25">
      <c r="A74" s="37"/>
      <c r="B74" s="11"/>
      <c r="C74" s="47"/>
    </row>
    <row r="75" spans="1:4" x14ac:dyDescent="0.25">
      <c r="A75" s="37"/>
      <c r="B75" s="35" t="s">
        <v>123</v>
      </c>
      <c r="C75" s="47"/>
    </row>
    <row r="76" spans="1:4" x14ac:dyDescent="0.25">
      <c r="A76" s="40">
        <f>A73+1</f>
        <v>44</v>
      </c>
      <c r="B76" s="11" t="s">
        <v>124</v>
      </c>
      <c r="C76" s="47"/>
    </row>
    <row r="77" spans="1:4" x14ac:dyDescent="0.25">
      <c r="A77" s="40">
        <f t="shared" ref="A77" si="8">A76+1</f>
        <v>45</v>
      </c>
      <c r="B77" s="11" t="s">
        <v>125</v>
      </c>
      <c r="C77" s="47"/>
    </row>
    <row r="79" spans="1:4" ht="14.45" customHeight="1" x14ac:dyDescent="0.25">
      <c r="A79" s="10" t="s">
        <v>151</v>
      </c>
      <c r="C79" s="48"/>
      <c r="D79" s="48"/>
    </row>
    <row r="80" spans="1:4" ht="21" x14ac:dyDescent="0.25">
      <c r="A80" s="40">
        <f>A77+1</f>
        <v>46</v>
      </c>
      <c r="B80" s="11" t="s">
        <v>94</v>
      </c>
      <c r="C80" s="47"/>
    </row>
    <row r="81" spans="1:3" ht="21" x14ac:dyDescent="0.25">
      <c r="A81" s="40">
        <f t="shared" ref="A81:A83" si="9">A80+1</f>
        <v>47</v>
      </c>
      <c r="B81" s="11" t="s">
        <v>97</v>
      </c>
      <c r="C81" s="47"/>
    </row>
    <row r="82" spans="1:3" ht="31.5" x14ac:dyDescent="0.25">
      <c r="A82" s="40">
        <f t="shared" si="9"/>
        <v>48</v>
      </c>
      <c r="B82" s="11" t="s">
        <v>7</v>
      </c>
      <c r="C82" s="47"/>
    </row>
    <row r="83" spans="1:3" ht="21" x14ac:dyDescent="0.25">
      <c r="A83" s="40">
        <f t="shared" si="9"/>
        <v>49</v>
      </c>
      <c r="B83" s="11" t="s">
        <v>8</v>
      </c>
      <c r="C83" s="47"/>
    </row>
  </sheetData>
  <mergeCells count="2">
    <mergeCell ref="A11:C11"/>
    <mergeCell ref="A13:C13"/>
  </mergeCells>
  <printOptions horizontalCentered="1"/>
  <pageMargins left="0.70866141732283472" right="0.31496062992125984" top="0.55118110236220474" bottom="0.55118110236220474" header="0.31496062992125984" footer="0.31496062992125984"/>
  <pageSetup paperSize="9" scale="86" fitToHeight="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AB5F-C9A8-45E0-8C15-E7879ED7FE44}">
  <sheetPr>
    <pageSetUpPr fitToPage="1"/>
  </sheetPr>
  <dimension ref="B1:E53"/>
  <sheetViews>
    <sheetView tabSelected="1" topLeftCell="A38" workbookViewId="0">
      <selection activeCell="C9" sqref="C9"/>
    </sheetView>
  </sheetViews>
  <sheetFormatPr defaultRowHeight="15" x14ac:dyDescent="0.25"/>
  <cols>
    <col min="1" max="1" width="1.5703125" customWidth="1"/>
    <col min="2" max="2" width="6" customWidth="1"/>
    <col min="3" max="3" width="48.140625" customWidth="1"/>
    <col min="4" max="4" width="52.140625" customWidth="1"/>
    <col min="7" max="7" width="8.140625" customWidth="1"/>
  </cols>
  <sheetData>
    <row r="1" spans="2:5" s="3" customFormat="1" ht="10.5" x14ac:dyDescent="0.15"/>
    <row r="2" spans="2:5" s="3" customFormat="1" ht="10.5" x14ac:dyDescent="0.15"/>
    <row r="3" spans="2:5" s="3" customFormat="1" ht="10.5" x14ac:dyDescent="0.15"/>
    <row r="4" spans="2:5" s="3" customFormat="1" ht="10.5" x14ac:dyDescent="0.15"/>
    <row r="5" spans="2:5" s="3" customFormat="1" ht="10.5" x14ac:dyDescent="0.15"/>
    <row r="6" spans="2:5" s="3" customFormat="1" ht="12" customHeight="1" thickBot="1" x14ac:dyDescent="0.2">
      <c r="B6" s="1"/>
      <c r="C6" s="1"/>
      <c r="D6" s="1"/>
      <c r="E6" s="2"/>
    </row>
    <row r="7" spans="2:5" s="3" customFormat="1" ht="12" customHeight="1" x14ac:dyDescent="0.15">
      <c r="B7" s="4" t="s">
        <v>0</v>
      </c>
      <c r="C7" s="41" t="s">
        <v>10</v>
      </c>
      <c r="D7" s="42" t="s">
        <v>192</v>
      </c>
    </row>
    <row r="8" spans="2:5" s="3" customFormat="1" ht="12" customHeight="1" x14ac:dyDescent="0.15">
      <c r="B8" s="5" t="s">
        <v>1</v>
      </c>
      <c r="C8" s="43"/>
      <c r="D8" s="44"/>
      <c r="E8" s="2"/>
    </row>
    <row r="9" spans="2:5" s="3" customFormat="1" ht="12" customHeight="1" x14ac:dyDescent="0.15">
      <c r="B9" s="5" t="s">
        <v>3</v>
      </c>
      <c r="C9" s="45">
        <f ca="1">TODAY()</f>
        <v>46008</v>
      </c>
      <c r="D9" s="46"/>
      <c r="E9" s="2"/>
    </row>
    <row r="10" spans="2:5" s="3" customFormat="1" ht="12" customHeight="1" x14ac:dyDescent="0.15">
      <c r="C10" s="6"/>
      <c r="D10" s="7"/>
      <c r="E10" s="2"/>
    </row>
    <row r="11" spans="2:5" s="3" customFormat="1" ht="27.6" customHeight="1" x14ac:dyDescent="0.15">
      <c r="B11" s="55" t="s">
        <v>152</v>
      </c>
      <c r="C11" s="55"/>
      <c r="D11" s="55"/>
      <c r="E11" s="2"/>
    </row>
    <row r="12" spans="2:5" s="3" customFormat="1" ht="12" customHeight="1" x14ac:dyDescent="0.15">
      <c r="B12" s="8"/>
      <c r="C12" s="8"/>
      <c r="D12" s="8"/>
      <c r="E12" s="2"/>
    </row>
    <row r="13" spans="2:5" s="3" customFormat="1" ht="25.9" customHeight="1" x14ac:dyDescent="0.15">
      <c r="B13" s="54" t="s">
        <v>153</v>
      </c>
      <c r="C13" s="54"/>
      <c r="D13" s="54"/>
      <c r="E13" s="2"/>
    </row>
    <row r="15" spans="2:5" x14ac:dyDescent="0.25">
      <c r="B15" s="49" t="s">
        <v>13</v>
      </c>
      <c r="C15" s="9" t="s">
        <v>154</v>
      </c>
      <c r="D15" s="9" t="s">
        <v>9</v>
      </c>
    </row>
    <row r="16" spans="2:5" x14ac:dyDescent="0.25">
      <c r="B16" s="40">
        <v>1</v>
      </c>
      <c r="C16" s="11" t="s">
        <v>155</v>
      </c>
      <c r="D16" s="50" t="s">
        <v>192</v>
      </c>
    </row>
    <row r="17" spans="2:4" x14ac:dyDescent="0.25">
      <c r="B17" s="40">
        <f>B16+1</f>
        <v>2</v>
      </c>
      <c r="C17" s="11" t="s">
        <v>100</v>
      </c>
      <c r="D17" s="50">
        <v>25916711</v>
      </c>
    </row>
    <row r="18" spans="2:4" x14ac:dyDescent="0.25">
      <c r="B18" s="40">
        <f t="shared" ref="B18:B52" si="0">B17+1</f>
        <v>3</v>
      </c>
      <c r="C18" s="11" t="s">
        <v>156</v>
      </c>
      <c r="D18" s="52" t="s">
        <v>196</v>
      </c>
    </row>
    <row r="19" spans="2:4" ht="55.15" customHeight="1" x14ac:dyDescent="0.25">
      <c r="B19" s="40">
        <f t="shared" si="0"/>
        <v>4</v>
      </c>
      <c r="C19" s="11" t="s">
        <v>194</v>
      </c>
      <c r="D19" s="50" t="s">
        <v>193</v>
      </c>
    </row>
    <row r="20" spans="2:4" x14ac:dyDescent="0.25">
      <c r="B20" s="40">
        <f t="shared" si="0"/>
        <v>5</v>
      </c>
      <c r="C20" s="11" t="s">
        <v>157</v>
      </c>
      <c r="D20" s="50"/>
    </row>
    <row r="21" spans="2:4" x14ac:dyDescent="0.25">
      <c r="B21" s="40">
        <f t="shared" si="0"/>
        <v>6</v>
      </c>
      <c r="C21" s="11" t="s">
        <v>158</v>
      </c>
      <c r="D21" s="50" t="s">
        <v>195</v>
      </c>
    </row>
    <row r="22" spans="2:4" ht="21" x14ac:dyDescent="0.25">
      <c r="B22" s="40">
        <f t="shared" si="0"/>
        <v>7</v>
      </c>
      <c r="C22" s="11" t="s">
        <v>159</v>
      </c>
      <c r="D22" s="50" t="s">
        <v>201</v>
      </c>
    </row>
    <row r="23" spans="2:4" ht="21" x14ac:dyDescent="0.25">
      <c r="B23" s="40">
        <f t="shared" si="0"/>
        <v>8</v>
      </c>
      <c r="C23" s="11" t="s">
        <v>160</v>
      </c>
      <c r="D23" s="50" t="s">
        <v>202</v>
      </c>
    </row>
    <row r="24" spans="2:4" ht="21" x14ac:dyDescent="0.25">
      <c r="B24" s="40">
        <f t="shared" si="0"/>
        <v>9</v>
      </c>
      <c r="C24" s="11" t="s">
        <v>161</v>
      </c>
      <c r="D24" s="50" t="s">
        <v>201</v>
      </c>
    </row>
    <row r="25" spans="2:4" ht="21" x14ac:dyDescent="0.25">
      <c r="B25" s="40">
        <f t="shared" si="0"/>
        <v>10</v>
      </c>
      <c r="C25" s="11" t="s">
        <v>162</v>
      </c>
      <c r="D25" s="50" t="s">
        <v>203</v>
      </c>
    </row>
    <row r="26" spans="2:4" ht="21" x14ac:dyDescent="0.25">
      <c r="B26" s="40">
        <f t="shared" si="0"/>
        <v>11</v>
      </c>
      <c r="C26" s="11" t="s">
        <v>163</v>
      </c>
      <c r="D26" s="50"/>
    </row>
    <row r="27" spans="2:4" x14ac:dyDescent="0.25">
      <c r="B27" s="40">
        <f t="shared" si="0"/>
        <v>12</v>
      </c>
      <c r="C27" s="11" t="s">
        <v>164</v>
      </c>
      <c r="D27" s="50" t="s">
        <v>204</v>
      </c>
    </row>
    <row r="28" spans="2:4" x14ac:dyDescent="0.25">
      <c r="B28" s="40">
        <f t="shared" si="0"/>
        <v>13</v>
      </c>
      <c r="C28" s="11" t="s">
        <v>165</v>
      </c>
      <c r="D28" s="50" t="s">
        <v>214</v>
      </c>
    </row>
    <row r="29" spans="2:4" ht="21" x14ac:dyDescent="0.25">
      <c r="B29" s="40">
        <f t="shared" si="0"/>
        <v>14</v>
      </c>
      <c r="C29" s="11" t="s">
        <v>166</v>
      </c>
      <c r="D29" s="50"/>
    </row>
    <row r="30" spans="2:4" x14ac:dyDescent="0.25">
      <c r="B30" s="40"/>
      <c r="C30" s="11" t="s">
        <v>167</v>
      </c>
      <c r="D30" s="50">
        <v>10</v>
      </c>
    </row>
    <row r="31" spans="2:4" x14ac:dyDescent="0.25">
      <c r="B31" s="40"/>
      <c r="C31" s="11" t="s">
        <v>168</v>
      </c>
      <c r="D31" s="50">
        <v>5</v>
      </c>
    </row>
    <row r="32" spans="2:4" ht="23.25" x14ac:dyDescent="0.25">
      <c r="B32" s="40"/>
      <c r="C32" s="11" t="s">
        <v>169</v>
      </c>
      <c r="D32" s="50">
        <v>5</v>
      </c>
    </row>
    <row r="33" spans="2:4" x14ac:dyDescent="0.25">
      <c r="B33" s="40"/>
      <c r="C33" s="11" t="s">
        <v>170</v>
      </c>
      <c r="D33" s="50">
        <v>1</v>
      </c>
    </row>
    <row r="34" spans="2:4" ht="15" customHeight="1" x14ac:dyDescent="0.25">
      <c r="B34" s="40"/>
      <c r="C34" s="11" t="s">
        <v>171</v>
      </c>
      <c r="D34" s="50">
        <v>100</v>
      </c>
    </row>
    <row r="35" spans="2:4" x14ac:dyDescent="0.25">
      <c r="B35" s="40"/>
      <c r="C35" s="11" t="s">
        <v>172</v>
      </c>
      <c r="D35" s="50" t="s">
        <v>205</v>
      </c>
    </row>
    <row r="36" spans="2:4" x14ac:dyDescent="0.25">
      <c r="B36" s="40"/>
      <c r="C36" s="11" t="s">
        <v>173</v>
      </c>
      <c r="D36" s="50">
        <v>1</v>
      </c>
    </row>
    <row r="37" spans="2:4" x14ac:dyDescent="0.25">
      <c r="B37" s="40">
        <f>B29</f>
        <v>14</v>
      </c>
      <c r="C37" s="11" t="s">
        <v>174</v>
      </c>
      <c r="D37" s="50">
        <v>10</v>
      </c>
    </row>
    <row r="38" spans="2:4" x14ac:dyDescent="0.25">
      <c r="B38" s="40">
        <f t="shared" si="0"/>
        <v>15</v>
      </c>
      <c r="C38" s="11" t="s">
        <v>175</v>
      </c>
      <c r="D38" s="50" t="s">
        <v>199</v>
      </c>
    </row>
    <row r="39" spans="2:4" ht="40.9" customHeight="1" x14ac:dyDescent="0.25">
      <c r="B39" s="40">
        <f t="shared" si="0"/>
        <v>16</v>
      </c>
      <c r="C39" s="11" t="s">
        <v>176</v>
      </c>
      <c r="D39" s="52" t="s">
        <v>200</v>
      </c>
    </row>
    <row r="40" spans="2:4" x14ac:dyDescent="0.25">
      <c r="B40" s="40">
        <f t="shared" si="0"/>
        <v>17</v>
      </c>
      <c r="C40" s="11" t="s">
        <v>177</v>
      </c>
      <c r="D40" s="50" t="s">
        <v>206</v>
      </c>
    </row>
    <row r="41" spans="2:4" ht="42" x14ac:dyDescent="0.25">
      <c r="B41" s="40">
        <f t="shared" si="0"/>
        <v>18</v>
      </c>
      <c r="C41" s="11" t="s">
        <v>178</v>
      </c>
      <c r="D41" s="50" t="s">
        <v>207</v>
      </c>
    </row>
    <row r="42" spans="2:4" ht="21" x14ac:dyDescent="0.25">
      <c r="B42" s="40">
        <f t="shared" si="0"/>
        <v>19</v>
      </c>
      <c r="C42" s="11" t="s">
        <v>179</v>
      </c>
      <c r="D42" s="50" t="s">
        <v>208</v>
      </c>
    </row>
    <row r="43" spans="2:4" x14ac:dyDescent="0.25">
      <c r="B43" s="40">
        <f t="shared" si="0"/>
        <v>20</v>
      </c>
      <c r="C43" s="11" t="s">
        <v>180</v>
      </c>
      <c r="D43" s="50" t="s">
        <v>197</v>
      </c>
    </row>
    <row r="44" spans="2:4" ht="21" x14ac:dyDescent="0.25">
      <c r="B44" s="40">
        <f t="shared" si="0"/>
        <v>21</v>
      </c>
      <c r="C44" s="11" t="s">
        <v>181</v>
      </c>
      <c r="D44" s="50" t="s">
        <v>209</v>
      </c>
    </row>
    <row r="45" spans="2:4" ht="21" x14ac:dyDescent="0.25">
      <c r="B45" s="40">
        <f t="shared" si="0"/>
        <v>22</v>
      </c>
      <c r="C45" s="11" t="s">
        <v>182</v>
      </c>
      <c r="D45" s="50" t="s">
        <v>210</v>
      </c>
    </row>
    <row r="46" spans="2:4" ht="21" x14ac:dyDescent="0.25">
      <c r="B46" s="40">
        <f t="shared" si="0"/>
        <v>23</v>
      </c>
      <c r="C46" s="11" t="s">
        <v>183</v>
      </c>
      <c r="D46" s="50" t="s">
        <v>211</v>
      </c>
    </row>
    <row r="47" spans="2:4" ht="21" x14ac:dyDescent="0.25">
      <c r="B47" s="40">
        <f t="shared" si="0"/>
        <v>24</v>
      </c>
      <c r="C47" s="11" t="s">
        <v>184</v>
      </c>
      <c r="D47" s="50" t="s">
        <v>212</v>
      </c>
    </row>
    <row r="48" spans="2:4" x14ac:dyDescent="0.25">
      <c r="B48" s="40">
        <f t="shared" si="0"/>
        <v>25</v>
      </c>
      <c r="C48" s="11" t="s">
        <v>185</v>
      </c>
      <c r="D48" s="50" t="s">
        <v>212</v>
      </c>
    </row>
    <row r="49" spans="2:4" ht="21" x14ac:dyDescent="0.25">
      <c r="B49" s="40">
        <f t="shared" si="0"/>
        <v>26</v>
      </c>
      <c r="C49" s="11" t="s">
        <v>186</v>
      </c>
      <c r="D49" s="50" t="s">
        <v>213</v>
      </c>
    </row>
    <row r="50" spans="2:4" x14ac:dyDescent="0.25">
      <c r="B50" s="40">
        <f t="shared" si="0"/>
        <v>27</v>
      </c>
      <c r="C50" s="11" t="s">
        <v>187</v>
      </c>
      <c r="D50" s="50" t="s">
        <v>215</v>
      </c>
    </row>
    <row r="51" spans="2:4" x14ac:dyDescent="0.25">
      <c r="B51" s="40">
        <f t="shared" si="0"/>
        <v>28</v>
      </c>
      <c r="C51" s="11" t="s">
        <v>188</v>
      </c>
      <c r="D51" s="50" t="s">
        <v>198</v>
      </c>
    </row>
    <row r="52" spans="2:4" ht="21" x14ac:dyDescent="0.25">
      <c r="B52" s="40">
        <f t="shared" si="0"/>
        <v>29</v>
      </c>
      <c r="C52" s="11" t="s">
        <v>189</v>
      </c>
      <c r="D52" s="50" t="s">
        <v>216</v>
      </c>
    </row>
    <row r="53" spans="2:4" x14ac:dyDescent="0.25">
      <c r="D53" s="51"/>
    </row>
  </sheetData>
  <mergeCells count="2">
    <mergeCell ref="B11:D11"/>
    <mergeCell ref="B13:D13"/>
  </mergeCells>
  <hyperlinks>
    <hyperlink ref="D18" r:id="rId1" xr:uid="{8270DC07-9CAF-4AE4-862D-C1E42C466BEE}"/>
    <hyperlink ref="D39" r:id="rId2" xr:uid="{182F18EF-5BB1-4528-AA21-D2392BA369B7}"/>
  </hyperlinks>
  <printOptions horizontalCentered="1"/>
  <pageMargins left="0.70866141732283472" right="0.31496062992125984" top="0.55118110236220474" bottom="0.55118110236220474" header="0.31496062992125984" footer="0.31496062992125984"/>
  <pageSetup paperSize="9" scale="86" fitToHeight="3" orientation="portrait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2D7D-EE31-450E-9AFD-DE215C298451}">
  <dimension ref="A1"/>
  <sheetViews>
    <sheetView workbookViewId="0">
      <selection activeCell="C24" sqref="C2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B503-6322-4FA8-8AD2-5971BF1F03BC}">
  <dimension ref="A1:E16"/>
  <sheetViews>
    <sheetView workbookViewId="0"/>
  </sheetViews>
  <sheetFormatPr defaultColWidth="8.85546875" defaultRowHeight="12" x14ac:dyDescent="0.2"/>
  <cols>
    <col min="1" max="1" width="8.85546875" style="13"/>
    <col min="2" max="2" width="24" style="13" customWidth="1"/>
    <col min="3" max="4" width="17.140625" style="13" customWidth="1"/>
    <col min="5" max="5" width="35" style="13" customWidth="1"/>
    <col min="6" max="16384" width="8.85546875" style="13"/>
  </cols>
  <sheetData>
    <row r="1" spans="1:5" x14ac:dyDescent="0.2">
      <c r="A1" s="12" t="s">
        <v>11</v>
      </c>
    </row>
    <row r="2" spans="1:5" x14ac:dyDescent="0.2">
      <c r="A2" s="12" t="s">
        <v>12</v>
      </c>
    </row>
    <row r="3" spans="1:5" x14ac:dyDescent="0.2">
      <c r="E3" s="14"/>
    </row>
    <row r="4" spans="1:5" s="17" customFormat="1" ht="24" x14ac:dyDescent="0.2">
      <c r="A4" s="15" t="s">
        <v>13</v>
      </c>
      <c r="B4" s="16" t="s">
        <v>14</v>
      </c>
      <c r="C4" s="16" t="s">
        <v>15</v>
      </c>
      <c r="D4" s="16" t="s">
        <v>16</v>
      </c>
      <c r="E4" s="16" t="s">
        <v>17</v>
      </c>
    </row>
    <row r="5" spans="1:5" x14ac:dyDescent="0.2">
      <c r="A5" s="18">
        <v>1</v>
      </c>
      <c r="B5" s="19"/>
      <c r="C5" s="19"/>
      <c r="D5" s="19"/>
      <c r="E5" s="19"/>
    </row>
    <row r="6" spans="1:5" x14ac:dyDescent="0.2">
      <c r="A6" s="18">
        <v>2</v>
      </c>
      <c r="B6" s="19"/>
      <c r="C6" s="19"/>
      <c r="D6" s="19"/>
      <c r="E6" s="19"/>
    </row>
    <row r="7" spans="1:5" x14ac:dyDescent="0.2">
      <c r="A7" s="18">
        <v>3</v>
      </c>
      <c r="B7" s="19"/>
      <c r="C7" s="19"/>
      <c r="D7" s="19"/>
      <c r="E7" s="19"/>
    </row>
    <row r="8" spans="1:5" x14ac:dyDescent="0.2">
      <c r="A8" s="18">
        <v>4</v>
      </c>
      <c r="B8" s="19"/>
      <c r="C8" s="19"/>
      <c r="D8" s="19"/>
      <c r="E8" s="19"/>
    </row>
    <row r="9" spans="1:5" x14ac:dyDescent="0.2">
      <c r="A9" s="18">
        <v>5</v>
      </c>
      <c r="B9" s="19"/>
      <c r="C9" s="19"/>
      <c r="D9" s="19"/>
      <c r="E9" s="19"/>
    </row>
    <row r="10" spans="1:5" x14ac:dyDescent="0.2">
      <c r="A10" s="18">
        <v>6</v>
      </c>
      <c r="B10" s="19"/>
      <c r="C10" s="19"/>
      <c r="D10" s="19"/>
      <c r="E10" s="19"/>
    </row>
    <row r="11" spans="1:5" x14ac:dyDescent="0.2">
      <c r="A11" s="18">
        <v>7</v>
      </c>
      <c r="B11" s="19"/>
      <c r="C11" s="19"/>
      <c r="D11" s="19"/>
      <c r="E11" s="19"/>
    </row>
    <row r="12" spans="1:5" x14ac:dyDescent="0.2">
      <c r="A12" s="18">
        <v>8</v>
      </c>
      <c r="B12" s="19"/>
      <c r="C12" s="19"/>
      <c r="D12" s="19"/>
      <c r="E12" s="19"/>
    </row>
    <row r="13" spans="1:5" x14ac:dyDescent="0.2">
      <c r="A13" s="18">
        <v>9</v>
      </c>
      <c r="B13" s="19"/>
      <c r="C13" s="19"/>
      <c r="D13" s="19"/>
      <c r="E13" s="19"/>
    </row>
    <row r="14" spans="1:5" x14ac:dyDescent="0.2">
      <c r="A14" s="18">
        <v>10</v>
      </c>
      <c r="B14" s="19"/>
      <c r="C14" s="19"/>
      <c r="D14" s="19"/>
      <c r="E14" s="19"/>
    </row>
    <row r="15" spans="1:5" x14ac:dyDescent="0.2">
      <c r="A15" s="18">
        <v>11</v>
      </c>
      <c r="B15" s="19"/>
      <c r="C15" s="19"/>
      <c r="D15" s="19"/>
      <c r="E15" s="19"/>
    </row>
    <row r="16" spans="1:5" x14ac:dyDescent="0.2">
      <c r="A16" s="18">
        <v>12</v>
      </c>
      <c r="B16" s="19"/>
      <c r="C16" s="19"/>
      <c r="D16" s="19"/>
      <c r="E16" s="19"/>
    </row>
  </sheetData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83BE-76D4-4898-8D31-67D13C5DDA02}">
  <dimension ref="A1:A4"/>
  <sheetViews>
    <sheetView workbookViewId="0"/>
  </sheetViews>
  <sheetFormatPr defaultColWidth="8.85546875" defaultRowHeight="12" x14ac:dyDescent="0.2"/>
  <cols>
    <col min="1" max="16384" width="8.85546875" style="13"/>
  </cols>
  <sheetData>
    <row r="1" spans="1:1" x14ac:dyDescent="0.2">
      <c r="A1" s="12" t="s">
        <v>18</v>
      </c>
    </row>
    <row r="2" spans="1:1" x14ac:dyDescent="0.2">
      <c r="A2" s="12" t="s">
        <v>12</v>
      </c>
    </row>
    <row r="4" spans="1:1" x14ac:dyDescent="0.2">
      <c r="A4" s="20" t="s">
        <v>19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2B015-793A-42E3-A9FA-E6DEC6D88DE8}">
  <dimension ref="A1:C20"/>
  <sheetViews>
    <sheetView workbookViewId="0"/>
  </sheetViews>
  <sheetFormatPr defaultColWidth="8.85546875" defaultRowHeight="12" x14ac:dyDescent="0.2"/>
  <cols>
    <col min="1" max="1" width="8.85546875" style="13"/>
    <col min="2" max="2" width="68.85546875" style="13" customWidth="1"/>
    <col min="3" max="3" width="47.28515625" style="13" customWidth="1"/>
    <col min="4" max="16384" width="8.85546875" style="13"/>
  </cols>
  <sheetData>
    <row r="1" spans="1:3" x14ac:dyDescent="0.2">
      <c r="A1" s="12" t="s">
        <v>20</v>
      </c>
    </row>
    <row r="2" spans="1:3" x14ac:dyDescent="0.2">
      <c r="A2" s="12" t="s">
        <v>12</v>
      </c>
    </row>
    <row r="4" spans="1:3" x14ac:dyDescent="0.2">
      <c r="A4" s="15" t="s">
        <v>13</v>
      </c>
      <c r="B4" s="15" t="s">
        <v>21</v>
      </c>
      <c r="C4" s="15" t="s">
        <v>22</v>
      </c>
    </row>
    <row r="5" spans="1:3" s="23" customFormat="1" x14ac:dyDescent="0.2">
      <c r="A5" s="18">
        <v>1</v>
      </c>
      <c r="B5" s="21" t="s">
        <v>23</v>
      </c>
      <c r="C5" s="22"/>
    </row>
    <row r="6" spans="1:3" s="23" customFormat="1" x14ac:dyDescent="0.2">
      <c r="A6" s="18">
        <v>2</v>
      </c>
      <c r="B6" s="21" t="s">
        <v>24</v>
      </c>
      <c r="C6" s="22"/>
    </row>
    <row r="7" spans="1:3" s="23" customFormat="1" ht="24" x14ac:dyDescent="0.2">
      <c r="A7" s="18">
        <v>3</v>
      </c>
      <c r="B7" s="21" t="s">
        <v>25</v>
      </c>
      <c r="C7" s="22"/>
    </row>
    <row r="8" spans="1:3" s="23" customFormat="1" ht="24" x14ac:dyDescent="0.2">
      <c r="A8" s="18">
        <v>4</v>
      </c>
      <c r="B8" s="21" t="s">
        <v>26</v>
      </c>
      <c r="C8" s="22"/>
    </row>
    <row r="9" spans="1:3" s="23" customFormat="1" ht="48" x14ac:dyDescent="0.2">
      <c r="A9" s="18">
        <v>5</v>
      </c>
      <c r="B9" s="21" t="s">
        <v>27</v>
      </c>
      <c r="C9" s="22"/>
    </row>
    <row r="10" spans="1:3" s="23" customFormat="1" ht="24" x14ac:dyDescent="0.2">
      <c r="A10" s="18">
        <v>6</v>
      </c>
      <c r="B10" s="21" t="s">
        <v>28</v>
      </c>
      <c r="C10" s="22"/>
    </row>
    <row r="11" spans="1:3" s="23" customFormat="1" ht="36" x14ac:dyDescent="0.2">
      <c r="A11" s="18">
        <v>7</v>
      </c>
      <c r="B11" s="21" t="s">
        <v>29</v>
      </c>
      <c r="C11" s="22"/>
    </row>
    <row r="12" spans="1:3" s="23" customFormat="1" ht="24" x14ac:dyDescent="0.2">
      <c r="A12" s="18">
        <v>8</v>
      </c>
      <c r="B12" s="21" t="s">
        <v>30</v>
      </c>
      <c r="C12" s="22"/>
    </row>
    <row r="13" spans="1:3" s="23" customFormat="1" x14ac:dyDescent="0.2">
      <c r="A13" s="18">
        <v>9</v>
      </c>
      <c r="B13" s="22" t="s">
        <v>31</v>
      </c>
      <c r="C13" s="22"/>
    </row>
    <row r="14" spans="1:3" s="23" customFormat="1" x14ac:dyDescent="0.2">
      <c r="A14" s="18">
        <v>10</v>
      </c>
      <c r="B14" s="22" t="s">
        <v>32</v>
      </c>
      <c r="C14" s="22"/>
    </row>
    <row r="15" spans="1:3" s="23" customFormat="1" ht="12.75" customHeight="1" x14ac:dyDescent="0.2">
      <c r="A15" s="18">
        <v>11</v>
      </c>
      <c r="B15" s="22" t="s">
        <v>33</v>
      </c>
      <c r="C15" s="22"/>
    </row>
    <row r="16" spans="1:3" s="23" customFormat="1" ht="24" x14ac:dyDescent="0.2">
      <c r="A16" s="18">
        <v>12</v>
      </c>
      <c r="B16" s="22" t="s">
        <v>34</v>
      </c>
      <c r="C16" s="22"/>
    </row>
    <row r="17" spans="1:3" s="23" customFormat="1" x14ac:dyDescent="0.2">
      <c r="A17" s="18">
        <v>13</v>
      </c>
      <c r="B17" s="21" t="s">
        <v>35</v>
      </c>
      <c r="C17" s="22"/>
    </row>
    <row r="18" spans="1:3" s="23" customFormat="1" x14ac:dyDescent="0.2">
      <c r="A18" s="18">
        <v>14</v>
      </c>
      <c r="B18" s="22" t="s">
        <v>36</v>
      </c>
      <c r="C18" s="22"/>
    </row>
    <row r="19" spans="1:3" s="23" customFormat="1" ht="36" x14ac:dyDescent="0.2">
      <c r="A19" s="18">
        <v>15</v>
      </c>
      <c r="B19" s="22" t="s">
        <v>37</v>
      </c>
      <c r="C19" s="22"/>
    </row>
    <row r="20" spans="1:3" s="23" customFormat="1" ht="36" x14ac:dyDescent="0.2">
      <c r="A20" s="18">
        <v>16</v>
      </c>
      <c r="B20" s="22" t="s">
        <v>38</v>
      </c>
      <c r="C20" s="22"/>
    </row>
  </sheetData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17E2-B634-40CA-8DFB-95C0AD276DD7}">
  <dimension ref="A1:C10"/>
  <sheetViews>
    <sheetView workbookViewId="0"/>
  </sheetViews>
  <sheetFormatPr defaultColWidth="8.85546875" defaultRowHeight="12" x14ac:dyDescent="0.2"/>
  <cols>
    <col min="1" max="1" width="8.85546875" style="13"/>
    <col min="2" max="2" width="66.7109375" style="13" customWidth="1"/>
    <col min="3" max="3" width="55" style="13" customWidth="1"/>
    <col min="4" max="16384" width="8.85546875" style="13"/>
  </cols>
  <sheetData>
    <row r="1" spans="1:3" x14ac:dyDescent="0.2">
      <c r="A1" s="12" t="s">
        <v>93</v>
      </c>
    </row>
    <row r="2" spans="1:3" x14ac:dyDescent="0.2">
      <c r="A2" s="12" t="s">
        <v>12</v>
      </c>
    </row>
    <row r="4" spans="1:3" x14ac:dyDescent="0.2">
      <c r="A4" s="15" t="s">
        <v>13</v>
      </c>
      <c r="B4" s="15" t="s">
        <v>40</v>
      </c>
      <c r="C4" s="15" t="s">
        <v>22</v>
      </c>
    </row>
    <row r="5" spans="1:3" ht="24" x14ac:dyDescent="0.2">
      <c r="A5" s="18">
        <v>1</v>
      </c>
      <c r="B5" s="24" t="s">
        <v>41</v>
      </c>
      <c r="C5" s="22"/>
    </row>
    <row r="6" spans="1:3" ht="24" x14ac:dyDescent="0.2">
      <c r="A6" s="18">
        <v>2</v>
      </c>
      <c r="B6" s="24" t="s">
        <v>42</v>
      </c>
      <c r="C6" s="22"/>
    </row>
    <row r="7" spans="1:3" x14ac:dyDescent="0.2">
      <c r="A7" s="18">
        <v>3</v>
      </c>
      <c r="B7" s="24" t="s">
        <v>43</v>
      </c>
      <c r="C7" s="22"/>
    </row>
    <row r="8" spans="1:3" ht="24" x14ac:dyDescent="0.2">
      <c r="A8" s="18">
        <v>4</v>
      </c>
      <c r="B8" s="24" t="s">
        <v>44</v>
      </c>
      <c r="C8" s="22"/>
    </row>
    <row r="9" spans="1:3" ht="36" x14ac:dyDescent="0.2">
      <c r="A9" s="25">
        <v>5</v>
      </c>
      <c r="B9" s="26" t="s">
        <v>45</v>
      </c>
      <c r="C9" s="19"/>
    </row>
    <row r="10" spans="1:3" ht="48" x14ac:dyDescent="0.2">
      <c r="A10" s="25">
        <v>6</v>
      </c>
      <c r="B10" s="26" t="s">
        <v>46</v>
      </c>
      <c r="C10" s="19"/>
    </row>
  </sheetData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8827-91F5-4917-85FB-DFDE1770439F}">
  <dimension ref="A1:E27"/>
  <sheetViews>
    <sheetView workbookViewId="0"/>
  </sheetViews>
  <sheetFormatPr defaultColWidth="8.85546875" defaultRowHeight="12" x14ac:dyDescent="0.2"/>
  <cols>
    <col min="1" max="1" width="12.42578125" style="13" customWidth="1"/>
    <col min="2" max="5" width="27.7109375" style="13" customWidth="1"/>
    <col min="6" max="16384" width="8.85546875" style="13"/>
  </cols>
  <sheetData>
    <row r="1" spans="1:4" x14ac:dyDescent="0.2">
      <c r="A1" s="12" t="s">
        <v>39</v>
      </c>
    </row>
    <row r="2" spans="1:4" x14ac:dyDescent="0.2">
      <c r="A2" s="12" t="s">
        <v>12</v>
      </c>
    </row>
    <row r="3" spans="1:4" x14ac:dyDescent="0.2">
      <c r="A3" s="12"/>
    </row>
    <row r="4" spans="1:4" x14ac:dyDescent="0.2">
      <c r="A4" s="56" t="s">
        <v>48</v>
      </c>
      <c r="B4" s="56"/>
      <c r="C4" s="56"/>
      <c r="D4" s="56"/>
    </row>
    <row r="5" spans="1:4" x14ac:dyDescent="0.2">
      <c r="A5" s="56"/>
      <c r="B5" s="56"/>
      <c r="C5" s="56"/>
      <c r="D5" s="56"/>
    </row>
    <row r="6" spans="1:4" x14ac:dyDescent="0.2">
      <c r="A6" s="56" t="s">
        <v>49</v>
      </c>
      <c r="B6" s="56"/>
      <c r="C6" s="56"/>
      <c r="D6" s="56"/>
    </row>
    <row r="7" spans="1:4" ht="24" customHeight="1" x14ac:dyDescent="0.2">
      <c r="A7" s="56" t="s">
        <v>50</v>
      </c>
      <c r="B7" s="56"/>
      <c r="C7" s="56"/>
      <c r="D7" s="56"/>
    </row>
    <row r="8" spans="1:4" x14ac:dyDescent="0.2">
      <c r="A8" s="56" t="s">
        <v>51</v>
      </c>
      <c r="B8" s="56"/>
      <c r="C8" s="56"/>
      <c r="D8" s="56"/>
    </row>
    <row r="9" spans="1:4" x14ac:dyDescent="0.2">
      <c r="A9" s="56" t="s">
        <v>52</v>
      </c>
      <c r="B9" s="56"/>
      <c r="C9" s="56"/>
      <c r="D9" s="56"/>
    </row>
    <row r="10" spans="1:4" x14ac:dyDescent="0.2">
      <c r="A10" s="56" t="s">
        <v>53</v>
      </c>
      <c r="B10" s="56"/>
      <c r="C10" s="56"/>
      <c r="D10" s="56"/>
    </row>
    <row r="11" spans="1:4" ht="24" customHeight="1" x14ac:dyDescent="0.2">
      <c r="A11" s="56" t="s">
        <v>54</v>
      </c>
      <c r="B11" s="56"/>
      <c r="C11" s="56"/>
      <c r="D11" s="56"/>
    </row>
    <row r="12" spans="1:4" ht="24" customHeight="1" x14ac:dyDescent="0.2">
      <c r="A12" s="56" t="s">
        <v>55</v>
      </c>
      <c r="B12" s="56"/>
      <c r="C12" s="56"/>
      <c r="D12" s="56"/>
    </row>
    <row r="13" spans="1:4" x14ac:dyDescent="0.2">
      <c r="A13" s="56" t="s">
        <v>56</v>
      </c>
      <c r="B13" s="56"/>
      <c r="C13" s="56"/>
      <c r="D13" s="56"/>
    </row>
    <row r="14" spans="1:4" x14ac:dyDescent="0.2">
      <c r="A14" s="56" t="s">
        <v>57</v>
      </c>
      <c r="B14" s="56"/>
      <c r="C14" s="56"/>
      <c r="D14" s="56"/>
    </row>
    <row r="15" spans="1:4" ht="24" customHeight="1" x14ac:dyDescent="0.2">
      <c r="A15" s="56" t="s">
        <v>58</v>
      </c>
      <c r="B15" s="56"/>
      <c r="C15" s="56"/>
      <c r="D15" s="56"/>
    </row>
    <row r="16" spans="1:4" x14ac:dyDescent="0.2">
      <c r="A16" s="56" t="s">
        <v>59</v>
      </c>
      <c r="B16" s="56"/>
      <c r="C16" s="56"/>
      <c r="D16" s="56"/>
    </row>
    <row r="17" spans="1:5" ht="24" customHeight="1" x14ac:dyDescent="0.2">
      <c r="A17" s="56" t="s">
        <v>60</v>
      </c>
      <c r="B17" s="56"/>
      <c r="C17" s="56"/>
      <c r="D17" s="56"/>
    </row>
    <row r="18" spans="1:5" x14ac:dyDescent="0.2">
      <c r="A18" s="27"/>
    </row>
    <row r="19" spans="1:5" x14ac:dyDescent="0.2">
      <c r="A19" s="28" t="s">
        <v>61</v>
      </c>
    </row>
    <row r="20" spans="1:5" x14ac:dyDescent="0.2">
      <c r="A20" s="29"/>
    </row>
    <row r="21" spans="1:5" s="32" customFormat="1" ht="24" x14ac:dyDescent="0.25">
      <c r="A21" s="30" t="s">
        <v>62</v>
      </c>
      <c r="B21" s="30" t="s">
        <v>63</v>
      </c>
      <c r="C21" s="30" t="s">
        <v>64</v>
      </c>
      <c r="D21" s="30" t="s">
        <v>65</v>
      </c>
      <c r="E21" s="31" t="s">
        <v>66</v>
      </c>
    </row>
    <row r="22" spans="1:5" x14ac:dyDescent="0.2">
      <c r="A22" s="33"/>
      <c r="B22" s="34"/>
      <c r="C22" s="33"/>
      <c r="D22" s="33"/>
      <c r="E22" s="19"/>
    </row>
    <row r="23" spans="1:5" ht="24" x14ac:dyDescent="0.2">
      <c r="A23" s="24" t="s">
        <v>67</v>
      </c>
      <c r="B23" s="24" t="s">
        <v>68</v>
      </c>
      <c r="C23" s="26" t="s">
        <v>69</v>
      </c>
      <c r="D23" s="24" t="s">
        <v>70</v>
      </c>
      <c r="E23" s="22" t="s">
        <v>71</v>
      </c>
    </row>
    <row r="24" spans="1:5" ht="24" x14ac:dyDescent="0.2">
      <c r="A24" s="24" t="s">
        <v>72</v>
      </c>
      <c r="B24" s="24" t="s">
        <v>73</v>
      </c>
      <c r="C24" s="26" t="s">
        <v>74</v>
      </c>
      <c r="D24" s="24" t="s">
        <v>75</v>
      </c>
      <c r="E24" s="22" t="s">
        <v>76</v>
      </c>
    </row>
    <row r="25" spans="1:5" ht="24" x14ac:dyDescent="0.2">
      <c r="A25" s="24" t="s">
        <v>77</v>
      </c>
      <c r="B25" s="24" t="s">
        <v>78</v>
      </c>
      <c r="C25" s="26" t="s">
        <v>79</v>
      </c>
      <c r="D25" s="24" t="s">
        <v>80</v>
      </c>
      <c r="E25" s="22" t="s">
        <v>81</v>
      </c>
    </row>
    <row r="26" spans="1:5" ht="36" x14ac:dyDescent="0.2">
      <c r="A26" s="24" t="s">
        <v>82</v>
      </c>
      <c r="B26" s="24" t="s">
        <v>83</v>
      </c>
      <c r="C26" s="26" t="s">
        <v>84</v>
      </c>
      <c r="D26" s="24" t="s">
        <v>70</v>
      </c>
      <c r="E26" s="22" t="s">
        <v>85</v>
      </c>
    </row>
    <row r="27" spans="1:5" x14ac:dyDescent="0.2">
      <c r="A27" s="27"/>
    </row>
  </sheetData>
  <mergeCells count="14">
    <mergeCell ref="A16:D16"/>
    <mergeCell ref="A17:D17"/>
    <mergeCell ref="A10:D10"/>
    <mergeCell ref="A11:D11"/>
    <mergeCell ref="A12:D12"/>
    <mergeCell ref="A13:D13"/>
    <mergeCell ref="A14:D14"/>
    <mergeCell ref="A15:D15"/>
    <mergeCell ref="A9:D9"/>
    <mergeCell ref="A4:D4"/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E355-FDB1-4A76-A3A5-193984A91F32}">
  <dimension ref="A1:C11"/>
  <sheetViews>
    <sheetView workbookViewId="0"/>
  </sheetViews>
  <sheetFormatPr defaultColWidth="8.85546875" defaultRowHeight="15" x14ac:dyDescent="0.25"/>
  <cols>
    <col min="1" max="1" width="8.85546875" style="13"/>
    <col min="2" max="2" width="66.7109375" style="13" customWidth="1"/>
    <col min="3" max="3" width="55" style="13" customWidth="1"/>
  </cols>
  <sheetData>
    <row r="1" spans="1:3" x14ac:dyDescent="0.25">
      <c r="A1" s="12" t="s">
        <v>47</v>
      </c>
    </row>
    <row r="2" spans="1:3" x14ac:dyDescent="0.25">
      <c r="A2" s="12" t="s">
        <v>12</v>
      </c>
    </row>
    <row r="4" spans="1:3" x14ac:dyDescent="0.25">
      <c r="A4" s="15" t="s">
        <v>13</v>
      </c>
      <c r="B4" s="15" t="s">
        <v>40</v>
      </c>
      <c r="C4" s="15" t="s">
        <v>22</v>
      </c>
    </row>
    <row r="5" spans="1:3" ht="24.75" x14ac:dyDescent="0.25">
      <c r="A5" s="18">
        <v>1</v>
      </c>
      <c r="B5" s="21" t="s">
        <v>86</v>
      </c>
      <c r="C5" s="22"/>
    </row>
    <row r="6" spans="1:3" ht="24.75" x14ac:dyDescent="0.25">
      <c r="A6" s="18">
        <v>2</v>
      </c>
      <c r="B6" s="21" t="s">
        <v>87</v>
      </c>
      <c r="C6" s="22"/>
    </row>
    <row r="7" spans="1:3" ht="24.75" x14ac:dyDescent="0.25">
      <c r="A7" s="18">
        <v>3</v>
      </c>
      <c r="B7" s="21" t="s">
        <v>88</v>
      </c>
      <c r="C7" s="22"/>
    </row>
    <row r="8" spans="1:3" ht="36.75" x14ac:dyDescent="0.25">
      <c r="A8" s="18">
        <v>4</v>
      </c>
      <c r="B8" s="21" t="s">
        <v>89</v>
      </c>
      <c r="C8" s="22"/>
    </row>
    <row r="9" spans="1:3" ht="36.75" x14ac:dyDescent="0.25">
      <c r="A9" s="25">
        <v>5</v>
      </c>
      <c r="B9" s="22" t="s">
        <v>90</v>
      </c>
      <c r="C9" s="19"/>
    </row>
    <row r="10" spans="1:3" x14ac:dyDescent="0.25">
      <c r="A10" s="18">
        <v>6</v>
      </c>
      <c r="B10" s="21" t="s">
        <v>91</v>
      </c>
      <c r="C10" s="22"/>
    </row>
    <row r="11" spans="1:3" ht="15.75" customHeight="1" x14ac:dyDescent="0.25">
      <c r="A11" s="25">
        <v>7</v>
      </c>
      <c r="B11" s="21" t="s">
        <v>92</v>
      </c>
      <c r="C11" s="19"/>
    </row>
  </sheetData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</vt:i4>
      </vt:variant>
    </vt:vector>
  </HeadingPairs>
  <TitlesOfParts>
    <vt:vector size="10" baseType="lpstr">
      <vt:lpstr>ФЗ загальна</vt:lpstr>
      <vt:lpstr>МСА 800_805</vt:lpstr>
      <vt:lpstr>Аркуш 1</vt:lpstr>
      <vt:lpstr>Додаток 1</vt:lpstr>
      <vt:lpstr>Додаток 2</vt:lpstr>
      <vt:lpstr>Додаток 3</vt:lpstr>
      <vt:lpstr>Додаток 4</vt:lpstr>
      <vt:lpstr>Додаток 5</vt:lpstr>
      <vt:lpstr>Додаток 6</vt:lpstr>
      <vt:lpstr>Предмет_завдання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Bilyk</dc:creator>
  <cp:lastModifiedBy>Mylana Moloshnova</cp:lastModifiedBy>
  <cp:lastPrinted>2025-06-27T18:36:56Z</cp:lastPrinted>
  <dcterms:created xsi:type="dcterms:W3CDTF">2024-03-15T08:57:40Z</dcterms:created>
  <dcterms:modified xsi:type="dcterms:W3CDTF">2025-12-17T10:54:09Z</dcterms:modified>
</cp:coreProperties>
</file>